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beisgov-my.sharepoint.com/personal/edwin_mangheni_energysecurity_gov_uk/Documents/Desktop/IAIT files/Sept 26/"/>
    </mc:Choice>
  </mc:AlternateContent>
  <xr:revisionPtr revIDLastSave="0" documentId="8_{F3250EE6-2535-4C65-A734-C1953EFDF696}" xr6:coauthVersionLast="47" xr6:coauthVersionMax="47" xr10:uidLastSave="{00000000-0000-0000-0000-000000000000}"/>
  <bookViews>
    <workbookView xWindow="-110" yWindow="-110" windowWidth="19420" windowHeight="11500" firstSheet="2" xr2:uid="{00000000-000D-0000-FFFF-FFFF00000000}"/>
  </bookViews>
  <sheets>
    <sheet name="Impact" sheetId="9" r:id="rId1"/>
    <sheet name="Outcomes" sheetId="12" r:id="rId2"/>
    <sheet name="Outputs"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3" l="1"/>
  <c r="G12" i="13" s="1"/>
  <c r="H12" i="13" s="1"/>
  <c r="I12" i="13" s="1"/>
  <c r="J12"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tc={C65D4AC4-91D0-4E93-9B34-90AC009FEC87}</author>
  </authors>
  <commentList>
    <comment ref="A3" authorId="0" shapeId="0" xr:uid="{C65D4AC4-91D0-4E93-9B34-90AC009FEC87}">
      <text>
        <t>[Threaded comment]
Your version of Excel allows you to read this threaded comment; however, any edits to it will get removed if the file is opened in a newer version of Excel. Learn more: https://go.microsoft.com/fwlink/?linkid=870924
Comment:
    New suggestion based on discussions with post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tc={16D2E7BF-68A0-405B-B735-770FCE491D44}</author>
    <author>tc={109BCA4F-CDAA-4C82-8CB4-3C671D62CEAB}</author>
    <author>tc={9DC4B752-8F11-443A-A523-A42684930D8F}</author>
    <author>tc={F1DF2119-6C72-43C0-8C49-7DA7278D43C7}</author>
    <author>tc={591B7D25-6D5B-414F-9547-1A2E87A51E94}</author>
    <author>tc={CA60BDD7-3B72-4A7F-8DE8-E3F5FDA8751A}</author>
  </authors>
  <commentList>
    <comment ref="B8" authorId="0" shapeId="0" xr:uid="{16D2E7BF-68A0-405B-B735-770FCE491D44}">
      <text>
        <t>[Threaded comment]
Your version of Excel allows you to read this threaded comment; however, any edits to it will get removed if the file is opened in a newer version of Excel. Learn more: https://go.microsoft.com/fwlink/?linkid=870924
Comment:
    What if a recommendation can't be addressed? Do you want space to capture this nuance/narrative?
Reply:
    This is based on the professional assessment of GIZ. have added a line</t>
      </text>
    </comment>
    <comment ref="D21" authorId="1" shapeId="0" xr:uid="{109BCA4F-CDAA-4C82-8CB4-3C671D62CEAB}">
      <text>
        <t xml:space="preserve">[Threaded comment]
Your version of Excel allows you to read this threaded comment; however, any edits to it will get removed if the file is opened in a newer version of Excel. Learn more: https://go.microsoft.com/fwlink/?linkid=870924
Comment:
    Where wording in the RAFA and log frame differ, would it be useful to specific what indicators in the RAFA are being used to report into the log frame? Might save time in the future and make handover easier. That is assuming the RAFA keep reporting the same indicators year on year. </t>
      </text>
    </comment>
    <comment ref="B28" authorId="2" shapeId="0" xr:uid="{9DC4B752-8F11-443A-A523-A42684930D8F}">
      <text>
        <t>[Threaded comment]
Your version of Excel allows you to read this threaded comment; however, any edits to it will get removed if the file is opened in a newer version of Excel. Learn more: https://go.microsoft.com/fwlink/?linkid=870924
Comment:
    Suggest: disbursement to projects each year</t>
      </text>
    </comment>
    <comment ref="B33" authorId="3" shapeId="0" xr:uid="{F1DF2119-6C72-43C0-8C49-7DA7278D43C7}">
      <text>
        <t>[Threaded comment]
Your version of Excel allows you to read this threaded comment; however, any edits to it will get removed if the file is opened in a newer version of Excel. Learn more: https://go.microsoft.com/fwlink/?linkid=870924
Comment:
    Suggest: disbursement to projects each year</t>
      </text>
    </comment>
    <comment ref="D39" authorId="4" shapeId="0" xr:uid="{591B7D25-6D5B-414F-9547-1A2E87A51E94}">
      <text>
        <t>[Threaded comment]
Your version of Excel allows you to read this threaded comment; however, any edits to it will get removed if the file is opened in a newer version of Excel. Learn more: https://go.microsoft.com/fwlink/?linkid=870924
Comment:
    Baseline can be adjusted from this years report</t>
      </text>
    </comment>
    <comment ref="B43" authorId="5" shapeId="0" xr:uid="{CA60BDD7-3B72-4A7F-8DE8-E3F5FDA8751A}">
      <text>
        <t>[Threaded comment]
Your version of Excel allows you to read this threaded comment; however, any edits to it will get removed if the file is opened in a newer version of Excel. Learn more: https://go.microsoft.com/fwlink/?linkid=870924
Comment:
    Potentially move to an outcome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tc={7840DEFB-1FE3-4A69-8659-AF5BAEE412F6}</author>
    <author>tc={E68E7C4A-9419-4CC7-8093-4AF0763BC5F1}</author>
    <author>tc={B7DD1400-DE69-4352-A4CA-A0CF62D8DF17}</author>
    <author>tc={15B9E539-5928-45CE-BC57-A9204E06F642}</author>
    <author>tc={AB8AF3D0-F0A9-40A3-97C7-A458302B2147}</author>
    <author>tc={668D19F8-9BDD-4BDB-A344-76DD34506F91}</author>
    <author>tc={7C6837AA-9833-4ABA-BDFD-C9ABE9DF3182}</author>
  </authors>
  <commentList>
    <comment ref="F12" authorId="0" shapeId="0" xr:uid="{7840DEFB-1FE3-4A69-8659-AF5BAEE412F6}">
      <text>
        <t>[Threaded comment]
Your version of Excel allows you to read this threaded comment; however, any edits to it will get removed if the file is opened in a newer version of Excel. Learn more: https://go.microsoft.com/fwlink/?linkid=870924
Comment:
    Between 2023 and 2024 there was a 2.5% increase in proceeds. This seems quite low but could use this to forecast out to 2029?</t>
      </text>
    </comment>
    <comment ref="B58" authorId="1" shapeId="0" xr:uid="{E68E7C4A-9419-4CC7-8093-4AF0763BC5F1}">
      <text>
        <t>[Threaded comment]
Your version of Excel allows you to read this threaded comment; however, any edits to it will get removed if the file is opened in a newer version of Excel. Learn more: https://go.microsoft.com/fwlink/?linkid=870924
Comment:
    No goals for this
Reply:
    Comes from demand of the projects</t>
      </text>
    </comment>
    <comment ref="A65" authorId="2" shapeId="0" xr:uid="{B7DD1400-DE69-4352-A4CA-A0CF62D8DF17}">
      <text>
        <t>[Threaded comment]
Your version of Excel allows you to read this threaded comment; however, any edits to it will get removed if the file is opened in a newer version of Excel. Learn more: https://go.microsoft.com/fwlink/?linkid=870924
Comment:
    Can you describe what the TA is trying to do?</t>
      </text>
    </comment>
    <comment ref="B65" authorId="3" shapeId="0" xr:uid="{15B9E539-5928-45CE-BC57-A9204E06F642}">
      <text>
        <t>[Threaded comment]
Your version of Excel allows you to read this threaded comment; however, any edits to it will get removed if the file is opened in a newer version of Excel. Learn more: https://go.microsoft.com/fwlink/?linkid=870924
Comment:
    '4 of the 9 Amazon states achieved 1 additional self-defined objective for their systems in the area of access to and implementation of financial resources for forest protection.' - Not clear to me what this means or why its in this box. From the way its written it sounds like baseline info, opposed to an indicator. Could you clarify?
Also - what are the self-defined objectives additional to?</t>
      </text>
    </comment>
    <comment ref="B70" authorId="4" shapeId="0" xr:uid="{AB8AF3D0-F0A9-40A3-97C7-A458302B2147}">
      <text>
        <t>[Threaded comment]
Your version of Excel allows you to read this threaded comment; however, any edits to it will get removed if the file is opened in a newer version of Excel. Learn more: https://go.microsoft.com/fwlink/?linkid=870924
Comment:
    Whats the asterisk for?</t>
      </text>
    </comment>
    <comment ref="B75" authorId="5" shapeId="0" xr:uid="{668D19F8-9BDD-4BDB-A344-76DD34506F91}">
      <text>
        <t>[Threaded comment]
Your version of Excel allows you to read this threaded comment; however, any edits to it will get removed if the file is opened in a newer version of Excel. Learn more: https://go.microsoft.com/fwlink/?linkid=870924
Comment:
    Should this be 'new definition'?
Also -  is 'forest beneficiaries' something you have defined or taken from the amazon fund report? If the former, as this is TA, should forest beneficiaries be number of people who have directly benefited from training or events to facilitate forest protection etc. , opposed to befitting from forest protection?
Reply:
    I agree with Jo’s comment here. Have suggested re-wording</t>
      </text>
    </comment>
    <comment ref="C75" authorId="6" shapeId="0" xr:uid="{7C6837AA-9833-4ABA-BDFD-C9ABE9DF3182}">
      <text>
        <t xml:space="preserve">[Threaded comment]
Your version of Excel allows you to read this threaded comment; however, any edits to it will get removed if the file is opened in a newer version of Excel. Learn more: https://go.microsoft.com/fwlink/?linkid=870924
Comment:
    Sorry i can't add a new comment but I think we leave this one for now and I am planning to update this with GIZ after COP. We have a few questions about this, including that they have only started to gather data later on some of these workshops. They are also concerned the numbers are low so we may look for another indicator which is better to monitor. </t>
      </text>
    </comment>
  </commentList>
</comments>
</file>

<file path=xl/sharedStrings.xml><?xml version="1.0" encoding="utf-8"?>
<sst xmlns="http://schemas.openxmlformats.org/spreadsheetml/2006/main" count="484" uniqueCount="199">
  <si>
    <t>PROJECT TITLE</t>
  </si>
  <si>
    <t>Amazon Fund and Amazon Fund Technical Asssistance</t>
  </si>
  <si>
    <t>IMPACT</t>
  </si>
  <si>
    <t>Impact Indicator 1</t>
  </si>
  <si>
    <t>Baseline (2023)</t>
  </si>
  <si>
    <t>Milestone 1 (January - December 2024)</t>
  </si>
  <si>
    <t>Milestone 2 (January - December 2025)</t>
  </si>
  <si>
    <t>Milestone 3 (January - December 2026)</t>
  </si>
  <si>
    <t>Milestone 4 (January - December 2027)</t>
  </si>
  <si>
    <t>Milestone 5 (January - Decemeber 2028)</t>
  </si>
  <si>
    <t>Milestone 6 (January- December 2029)</t>
  </si>
  <si>
    <t>Target (December 2030)</t>
  </si>
  <si>
    <t xml:space="preserve">The Amazon Fund contributes to global climate change mitigation and forest people can effectively manage the forest sustainably and promote livelihoods based on forest management. </t>
  </si>
  <si>
    <t xml:space="preserve">Donations received by Amazon Fund for ERs purchased,  USD$ millions (annual, not cummulative) </t>
  </si>
  <si>
    <t>Planned</t>
  </si>
  <si>
    <t>Achieved</t>
  </si>
  <si>
    <t>Source</t>
  </si>
  <si>
    <t>Summed total of 2024 donations across all donors, using the USD values reported on the Amazon Fund donations page (https://www.amazonfund.gov.br/en/transparency/donations/)</t>
  </si>
  <si>
    <t>Impact Indicator 2</t>
  </si>
  <si>
    <t>Tonnes of greenhouse gas emissions reduced or avoided by the Amazon Fund (tCO2e) (annual) (KPI 6)</t>
  </si>
  <si>
    <t>263.6m</t>
  </si>
  <si>
    <t>330.3m</t>
  </si>
  <si>
    <t>348.65m</t>
  </si>
  <si>
    <t>359.66m</t>
  </si>
  <si>
    <t>367m</t>
  </si>
  <si>
    <t>389.02m</t>
  </si>
  <si>
    <t>403.7m</t>
  </si>
  <si>
    <t>298.9m</t>
  </si>
  <si>
    <t xml:space="preserve">BNDES website - https://www.fundoamazonia.gov.br/export/sites/default/pt/.galleries/documentos/diplomas/ReinoUnido_01Doacao_Diploma_2024.pdf
*The year of the milestone doesn't correspond to the ER - this is usually for an ER produced in the past. See annex of annual review for years disbursed. 
Full donations amounts here: https://www.amazonfund.gov.br/en/transparency/donations/ </t>
  </si>
  <si>
    <t>All results in this logframe are unattributed</t>
  </si>
  <si>
    <t>* Figures represent the value of emissions reduction credits purchased in the milestone year.  The emissions reductions associated with these credits will have been recorded prior to the milestone year.</t>
  </si>
  <si>
    <t>Amazon Fund</t>
  </si>
  <si>
    <t>OUTCOME 1</t>
  </si>
  <si>
    <t>Outcome Indicator 1.1</t>
  </si>
  <si>
    <t>Assumptions</t>
  </si>
  <si>
    <t>Empower and enable the Brazilian government to deliver on its land-based mitigation and NDC targets for forests</t>
  </si>
  <si>
    <t>Annual net deforestation in the Legal Amazon (km2) (non cumulative) (KPI 8 - ecosystem condition scoring caveat)</t>
  </si>
  <si>
    <t>- Political support for the Amazon Fund in Brazil is maintained
- Economic incentives outweigh existing incentives to deforest</t>
  </si>
  <si>
    <t xml:space="preserve">Key </t>
  </si>
  <si>
    <t>Blue = GIZ/Action for Forests indicators</t>
  </si>
  <si>
    <t>Annual deforestation in the Legal Amazon from Deforestation Monitoring Project in the Legal Amazon (Prodes), Amazon Fund annual activity report</t>
  </si>
  <si>
    <t>Outcome Indicator 1.2</t>
  </si>
  <si>
    <t>Milestone 5 (January - December 2028)</t>
  </si>
  <si>
    <r>
      <rPr>
        <sz val="12"/>
        <color rgb="FF000000"/>
        <rFont val="Arial"/>
        <family val="2"/>
      </rPr>
      <t xml:space="preserve">Number of recommendations from Amazon Fund evaluation activities actioned. Absolute number of recommendations actioned (cumulative)*
</t>
    </r>
    <r>
      <rPr>
        <i/>
        <sz val="12"/>
        <color rgb="FF000000"/>
        <rFont val="Arial"/>
        <family val="2"/>
      </rPr>
      <t xml:space="preserve">*Based on assessment by GIZ. </t>
    </r>
  </si>
  <si>
    <t xml:space="preserve">11 of 54 recommendations from past ex post evaluations (since 2016) addressed to Amazon Fund/BNDES actioned </t>
  </si>
  <si>
    <t>15 of 54</t>
  </si>
  <si>
    <t>18 of 54</t>
  </si>
  <si>
    <t>21 of 54</t>
  </si>
  <si>
    <t>24 of 54</t>
  </si>
  <si>
    <t>27 of 54</t>
  </si>
  <si>
    <t xml:space="preserve">"Documentation and monitoring tool based on independent evaluations of the Amazon Fund (e.g., midterm or final external evaluations).
Includes verified evidence of implementation such as updated calls for proposals, revised selection criteria, or modified fund management instruments.
Special Considerations:
Priority will be given to recommendations addressed at the strategic or systemic level, especially those targeting the governance, operational model, or strategic focus of the Amazon Fund, given their relevance to donor and stakeholder expectations.
</t>
  </si>
  <si>
    <t>OUTCOME 2</t>
  </si>
  <si>
    <t>Outcome Indicator 2.1</t>
  </si>
  <si>
    <t>The Amazon Fund increases development and land use planning</t>
  </si>
  <si>
    <t>Extension of protected areas with infrastructure, environmental management and/or strengthened territorial control (per km2)</t>
  </si>
  <si>
    <t>- IPLC stewardship is more sustainable than alternatives
- IPLC people economically benefit from land tenure
- Benefits are fairly shared</t>
  </si>
  <si>
    <t>Amazon Fund annual activity report</t>
  </si>
  <si>
    <t>Outcome Indicator 2.2</t>
  </si>
  <si>
    <t>a) Number of people directly benefiting from activities supported by the Amazon Fund, b) of which are indigenous individuals directly benefiting from support from the Amazon Fund</t>
  </si>
  <si>
    <t>a) 265,000
b) 78,000</t>
  </si>
  <si>
    <t>a) 285,000
b) 90,000</t>
  </si>
  <si>
    <t>a) 315,000
b) 108,000</t>
  </si>
  <si>
    <t>a) 360,000
b) 130,000</t>
  </si>
  <si>
    <t>a) 410,000
b) 155,000</t>
  </si>
  <si>
    <t>a) 465,000
b) 180,000</t>
  </si>
  <si>
    <t>a) 520,000
b) 210,000</t>
  </si>
  <si>
    <t>a) 238,558
b) 61,129</t>
  </si>
  <si>
    <t>a) 258,990
b) 75,190</t>
  </si>
  <si>
    <t>Amazon Fund annual activity report (RAFA)</t>
  </si>
  <si>
    <t>Outcome Indicator 2.3</t>
  </si>
  <si>
    <t>Resources allocated to monitoring and controlling deforestation in other Brazilian biomes and/or other countries (cumulative) (in GBP)</t>
  </si>
  <si>
    <t>12.6m</t>
  </si>
  <si>
    <t>13.3m</t>
  </si>
  <si>
    <t>11.8m</t>
  </si>
  <si>
    <t xml:space="preserve">*Up to 20% can be used to support monitoring in other ACTO countires. This is a ceiling not a target. </t>
  </si>
  <si>
    <t>Data provided by BNDES</t>
  </si>
  <si>
    <t>OUTCOME 3</t>
  </si>
  <si>
    <t>Outcome Indicator 3.1</t>
  </si>
  <si>
    <t>Increase the flow of results-based finance for REDD+ via the Amazon Fund and unlock other climate finance opportunities including market- based approaches by supporting high- integrity emissions reductions from reducing deforestation</t>
  </si>
  <si>
    <t>Amount of funding approved for projects  (cumulative) (in GBP)</t>
  </si>
  <si>
    <t>400m</t>
  </si>
  <si>
    <t>640m</t>
  </si>
  <si>
    <t>1b</t>
  </si>
  <si>
    <t>1.6b</t>
  </si>
  <si>
    <t>2.6b</t>
  </si>
  <si>
    <t>4.1b</t>
  </si>
  <si>
    <t>6.6b</t>
  </si>
  <si>
    <t xml:space="preserve">- ERs create sustainable finance flows for new projects within and beyond the Amazon Fund
</t>
  </si>
  <si>
    <t>249m</t>
  </si>
  <si>
    <t>400.8m</t>
  </si>
  <si>
    <t xml:space="preserve">RAF activity report </t>
  </si>
  <si>
    <t>Outcome Indicator 3.2</t>
  </si>
  <si>
    <t>Money disbursed to projects (£m)
a) non-cumulative
b) cummulative</t>
  </si>
  <si>
    <t xml:space="preserve">a) 180m
b) 534m
</t>
  </si>
  <si>
    <t xml:space="preserve">a) 200m
b) 734m
</t>
  </si>
  <si>
    <t xml:space="preserve">a) 220m
b) 954m
</t>
  </si>
  <si>
    <t xml:space="preserve">a) 240m
b) 1,194m
</t>
  </si>
  <si>
    <t xml:space="preserve">a) 260m
b) 1,454m
</t>
  </si>
  <si>
    <t xml:space="preserve">a) 280m
b) 1,734
</t>
  </si>
  <si>
    <t>a) 194.31m
b) 194.31m</t>
  </si>
  <si>
    <t xml:space="preserve">a) 152.4m
b) 346.67m
</t>
  </si>
  <si>
    <t xml:space="preserve">a) 160m
b) 354m
</t>
  </si>
  <si>
    <t>Amazon Fund annual activity report, BNDES</t>
  </si>
  <si>
    <t xml:space="preserve">Outcome Indicator 3.3 </t>
  </si>
  <si>
    <t>Number of projects supported through the Amazon Fund, including science and innovation programmes (cumulative)</t>
  </si>
  <si>
    <t>Outcome Indicator 3.4</t>
  </si>
  <si>
    <t>Emissions reductions credits purchased by Amazon Fund donors.* (cumulative)</t>
  </si>
  <si>
    <t>140m</t>
  </si>
  <si>
    <t>250m
12m (UK)</t>
  </si>
  <si>
    <t>380m
38m (UK)</t>
  </si>
  <si>
    <t>520m
75m (UK)</t>
  </si>
  <si>
    <t>650m
112m (UK)</t>
  </si>
  <si>
    <t>760m
150m (UK)</t>
  </si>
  <si>
    <t>780m
150m (UK)</t>
  </si>
  <si>
    <t>800m
150m (UK)</t>
  </si>
  <si>
    <t>298.9m
9.9m (UK)</t>
  </si>
  <si>
    <t>BNDES master sheet</t>
  </si>
  <si>
    <t>OUTPUT 1</t>
  </si>
  <si>
    <t>Output Indicator 1.1</t>
  </si>
  <si>
    <t>Sustainable production to keep the forest economically attractive (Amazon Fund component 1)</t>
  </si>
  <si>
    <r>
      <t>Number of individuals trained to practice sustainable economic activities, of which are a) women</t>
    </r>
    <r>
      <rPr>
        <strike/>
        <sz val="12"/>
        <color rgb="FF000000"/>
        <rFont val="Arial"/>
        <family val="2"/>
      </rPr>
      <t xml:space="preserve"> </t>
    </r>
    <r>
      <rPr>
        <sz val="12"/>
        <color rgb="FF000000"/>
        <rFont val="Arial"/>
        <family val="2"/>
      </rPr>
      <t xml:space="preserve">and b) indigenous people (cumulative)
</t>
    </r>
  </si>
  <si>
    <t>61,000
a) 11,000
b) 6,400</t>
  </si>
  <si>
    <t>68,000
a) 13,600
b) 7,800</t>
  </si>
  <si>
    <t>76,000
a) 19,000
b) 9,700</t>
  </si>
  <si>
    <t>85,000
a) 26,350
b) 11,900</t>
  </si>
  <si>
    <t>93,000
a) 32,550
b) 13,000</t>
  </si>
  <si>
    <t>100,000
a) 38,000
b) 14,000</t>
  </si>
  <si>
    <t>108,000
a) 48,600
b) 16,200</t>
  </si>
  <si>
    <t>58422
a) 9553
b) 5569</t>
  </si>
  <si>
    <t>59100
a) 9945
b) 6247</t>
  </si>
  <si>
    <t>Output Indicator 1.2</t>
  </si>
  <si>
    <t xml:space="preserve">Number of small projects (up to R$ 150,000) supported by unifying entities (cumulative) </t>
  </si>
  <si>
    <t>Output Indicator 1.3</t>
  </si>
  <si>
    <r>
      <rPr>
        <sz val="12"/>
        <color rgb="FF000000"/>
        <rFont val="Arial"/>
        <family val="2"/>
      </rPr>
      <t xml:space="preserve">Proceeds from the sale of in natura* products (R$ thousand) (cumulative)
</t>
    </r>
    <r>
      <rPr>
        <i/>
        <sz val="12"/>
        <color rgb="FF000000"/>
        <rFont val="Arial"/>
        <family val="2"/>
      </rPr>
      <t>*product occuring naturally without being altered or processed e.g. seeds, fruit</t>
    </r>
  </si>
  <si>
    <t xml:space="preserve">IMPACT WEIGHTING (%): 30% </t>
  </si>
  <si>
    <t>Output Indicator 1.4</t>
  </si>
  <si>
    <r>
      <rPr>
        <sz val="12"/>
        <color rgb="FF000000"/>
        <rFont val="Arial"/>
        <family val="2"/>
      </rPr>
      <t>Proceeds from the sale of benefited products* (R$) (cumulative) (KPI 10)
*</t>
    </r>
    <r>
      <rPr>
        <i/>
        <sz val="12"/>
        <color rgb="FF000000"/>
        <rFont val="Arial"/>
        <family val="2"/>
      </rPr>
      <t xml:space="preserve">products created through use of in natura items, and sold on to the market after processing e.g. a processed Brazil nut. </t>
    </r>
  </si>
  <si>
    <t>Amazon Fund annual report (RAFA)</t>
  </si>
  <si>
    <t>OUTPUT 2</t>
  </si>
  <si>
    <t>Output Indicator 2.1</t>
  </si>
  <si>
    <t>Monitoring, control and environmental accountability institutions are supported (Amazon Fund component 2)</t>
  </si>
  <si>
    <t xml:space="preserve">Number of public employees trained in environmental management and/or deforestation monitoring technologies (cumulative) </t>
  </si>
  <si>
    <t xml:space="preserve">11,700
</t>
  </si>
  <si>
    <t xml:space="preserve">12,800
</t>
  </si>
  <si>
    <t xml:space="preserve">14,200
</t>
  </si>
  <si>
    <t xml:space="preserve">16,000
</t>
  </si>
  <si>
    <t xml:space="preserve">17,500
</t>
  </si>
  <si>
    <t xml:space="preserve">18,800
</t>
  </si>
  <si>
    <t xml:space="preserve">20,000
</t>
  </si>
  <si>
    <t>Output Indicator 2.2</t>
  </si>
  <si>
    <t>Number of environmental inspection missions carried out (cumulative)</t>
  </si>
  <si>
    <t>Amazon Fund website (Amazon Fund in numbers); Amazon Fund annual activity report</t>
  </si>
  <si>
    <t>Output Indicator 2.3</t>
  </si>
  <si>
    <t xml:space="preserve">Funding disbursed for fire brigades (country) (in BRL)
</t>
  </si>
  <si>
    <t>Output Indicator 2.4</t>
  </si>
  <si>
    <t>Rural properties registered in the CAR* – protocol (million hectares) (cumulative)</t>
  </si>
  <si>
    <t xml:space="preserve">*CAR (Rural Environmental Registry) is a national-level public electronic registry, mandatory for all rural properties. Its purpose is to integrate environmental information about rural properties and land holdings, including data on Permanent Preservation Areas (APP), areas with restricted use, Legal Reserves, remnants of forests and other forms of native vegetation, and consolidated areas. This database supports environmental and economic planning, monitoring, control, and efforts to combat deforestation. Source: https://www.car.gov.br/#/sobre </t>
  </si>
  <si>
    <t>Amazon Fund annual activity report; Projects Portfolio tool</t>
  </si>
  <si>
    <t>IMPACT WEIGHTING (%): 40%</t>
  </si>
  <si>
    <t>Output Indicator 2.5</t>
  </si>
  <si>
    <t>Number of infraction notices (fines) issued for violations against flora (cumulative)</t>
  </si>
  <si>
    <t>RISK RATING</t>
  </si>
  <si>
    <t>OUTPUT 3</t>
  </si>
  <si>
    <t>Output Indicator 3.1</t>
  </si>
  <si>
    <t>Public forests and protected areas are expanded, have infrastructure, territorial protection and consolidated management (Amazon Fund component 3)</t>
  </si>
  <si>
    <t>Indigenous territories supported  (cumulative) (number of indigenous territories of a total of 724)</t>
  </si>
  <si>
    <t>IMPACT WEIGHTING (%): 20%</t>
  </si>
  <si>
    <t>Output Indicator 3.2</t>
  </si>
  <si>
    <t xml:space="preserve">Number of individuals trained in  activities of management of public forests and protected areas, of which a) are Indigenous Peoples (cumulative) </t>
  </si>
  <si>
    <t>6,000
a) 2,940</t>
  </si>
  <si>
    <t>7,000
a) 3,150</t>
  </si>
  <si>
    <t>8,000
a) 3,600</t>
  </si>
  <si>
    <t>8,800
a) 3,960</t>
  </si>
  <si>
    <t>9,400
a) 3,960</t>
  </si>
  <si>
    <t>10,200
a) 4,590</t>
  </si>
  <si>
    <t>11,000
a) 4,950</t>
  </si>
  <si>
    <t>4927
a) 2073</t>
  </si>
  <si>
    <t>5890
a) 2863</t>
  </si>
  <si>
    <t xml:space="preserve">OUTPUT 4 </t>
  </si>
  <si>
    <t>Output Indicator 4.1</t>
  </si>
  <si>
    <t>Technical Assistance (GIZ): Capacities in accessing and implementing financial resources for forest protection are improved.</t>
  </si>
  <si>
    <t>Number of states supported by Amazon Fund technical assistance that have achieved 1 additional self-defined objective for their systems in the area of access to and implementation of financial resources for forest protection (cumulative)</t>
  </si>
  <si>
    <t xml:space="preserve">
Output 4.1: Context- Acre is the pioneer with an already existing operational system to raise and implement REDD+ funds.
Output 4.3: Each training/ capacity-building event is estimated to have 30 attendees</t>
  </si>
  <si>
    <t>9 states</t>
  </si>
  <si>
    <t>Qualitative interviews among the federal coordinators of the systems (GIZ)</t>
  </si>
  <si>
    <t>Output Indicator 4.2</t>
  </si>
  <si>
    <t>Number of gender-responsive innovations to facilitate access to or implementation of funding for forest conservation implemented by the Amazon Fund (cumulative)</t>
  </si>
  <si>
    <t> </t>
  </si>
  <si>
    <t>0 gender-responsive changes (the adjustments from COFA as of 25.07.2023 do not contain any corresponding changes in the financing guidelines)</t>
  </si>
  <si>
    <r>
      <rPr>
        <sz val="12"/>
        <color rgb="FF000000"/>
        <rFont val="Arial"/>
        <family val="2"/>
      </rPr>
      <t xml:space="preserve">GIZ annual report. 
Definition: Innovations to facilitate access or implementation include, for example, contributions to smaller funds managed by states, municipalities, and representative PIQPCTAFs </t>
    </r>
    <r>
      <rPr>
        <i/>
        <sz val="12"/>
        <color rgb="FF000000"/>
        <rFont val="Arial"/>
        <family val="2"/>
      </rPr>
      <t xml:space="preserve">(Povos Indígenas, Quilombolas, Povos e Comunidades Tradicionais e Agricultores Familiares/ Indigenous Peoples, Quilombola Communities, Traditional Peoples and Communities, and Family Farmers) </t>
    </r>
    <r>
      <rPr>
        <sz val="12"/>
        <color rgb="FF000000"/>
        <rFont val="Arial"/>
        <family val="2"/>
      </rPr>
      <t>umbrella organizations; strategic measures to increase the participation of PIQPCTAFs umbrella and women's organizations in project implementation; changes to project selection criteria, e.g., benefit-sharing strategies, safeguards, participation, gender-responsive or gender-transformative approaches; and innovations to strengthen municipal participation.
"Gender-responsive" means that innovations, for example, are specifically targeted at women, gender analyses and/or action plans and/or gender-specific monitoring are part of the selection criteria.</t>
    </r>
  </si>
  <si>
    <t>IMPACT WEIGHTING (%): 10%</t>
  </si>
  <si>
    <t>Output Indicator 4.3</t>
  </si>
  <si>
    <t>Number of people who have directly benefited from training related to a) forest protection, b) forest restoration or c) sustainable forest management) (non-cumulative)  (TA KPI 2)</t>
  </si>
  <si>
    <t>30 (1 training event)</t>
  </si>
  <si>
    <t>60 (2 capacity-building events)</t>
  </si>
  <si>
    <t>60 (2 training events)</t>
  </si>
  <si>
    <t>60 (2 trainings events)</t>
  </si>
  <si>
    <t>64
(42 women)</t>
  </si>
  <si>
    <t>GIZ annual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</si>
</sst>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0"/>
      <name val="Arial"/>
    </font>
    <font>
      <b/>
      <sz val="12"/>
      <name val="Arial"/>
      <family val="2"/>
    </font>
    <font>
      <b/>
      <sz val="10"/>
      <name val="Arial"/>
      <family val="2"/>
    </font>
    <font>
      <sz val="10"/>
      <color rgb="FF000000"/>
      <name val="Arial"/>
      <family val="2"/>
    </font>
    <font>
      <sz val="12"/>
      <color rgb="FF000000"/>
      <name val="Arial"/>
      <family val="2"/>
    </font>
    <font>
      <sz val="12"/>
      <name val="Arial"/>
      <family val="2"/>
    </font>
    <font>
      <i/>
      <sz val="12"/>
      <name val="Arial"/>
      <family val="2"/>
    </font>
    <font>
      <sz val="8"/>
      <name val="Arial"/>
      <family val="2"/>
    </font>
    <font>
      <i/>
      <sz val="12"/>
      <color rgb="FF000000"/>
      <name val="Arial"/>
      <family val="2"/>
    </font>
    <font>
      <sz val="12"/>
      <color theme="1"/>
      <name val="Arial"/>
      <family val="2"/>
    </font>
    <font>
      <strike/>
      <sz val="12"/>
      <color rgb="FF000000"/>
      <name val="Arial"/>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medium">
        <color indexed="64"/>
      </bottom>
      <diagonal/>
    </border>
    <border>
      <left/>
      <right/>
      <top style="thin">
        <color rgb="FF000000"/>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style="medium">
        <color indexed="64"/>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indexed="64"/>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style="medium">
        <color indexed="64"/>
      </right>
      <top/>
      <bottom style="medium">
        <color rgb="FF000000"/>
      </bottom>
      <diagonal/>
    </border>
    <border>
      <left style="medium">
        <color rgb="FF000000"/>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medium">
        <color rgb="FF000000"/>
      </left>
      <right/>
      <top/>
      <bottom style="medium">
        <color indexed="64"/>
      </bottom>
      <diagonal/>
    </border>
    <border>
      <left style="medium">
        <color rgb="FF000000"/>
      </left>
      <right style="medium">
        <color indexed="64"/>
      </right>
      <top style="thin">
        <color indexed="64"/>
      </top>
      <bottom style="medium">
        <color indexed="64"/>
      </bottom>
      <diagonal/>
    </border>
    <border>
      <left/>
      <right style="medium">
        <color indexed="64"/>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rgb="FF000000"/>
      </top>
      <bottom/>
      <diagonal/>
    </border>
  </borders>
  <cellStyleXfs count="2">
    <xf numFmtId="0" fontId="0" fillId="0" borderId="0"/>
    <xf numFmtId="0" fontId="3" fillId="0" borderId="0"/>
  </cellStyleXfs>
  <cellXfs count="217">
    <xf numFmtId="0" fontId="0" fillId="0" borderId="0" xfId="0"/>
    <xf numFmtId="0" fontId="5" fillId="0" borderId="0" xfId="0" applyFont="1" applyAlignment="1">
      <alignment horizontal="left"/>
    </xf>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9" xfId="0" applyFont="1" applyFill="1" applyBorder="1" applyAlignment="1">
      <alignment horizontal="left" vertical="top" wrapText="1"/>
    </xf>
    <xf numFmtId="0" fontId="5" fillId="5" borderId="4" xfId="0" applyFont="1" applyFill="1" applyBorder="1" applyAlignment="1">
      <alignment horizontal="left" vertical="top" wrapText="1"/>
    </xf>
    <xf numFmtId="0" fontId="1" fillId="0" borderId="1" xfId="0" applyFont="1" applyBorder="1" applyAlignment="1">
      <alignment horizontal="left" vertical="top" wrapText="1"/>
    </xf>
    <xf numFmtId="0" fontId="5" fillId="0" borderId="3" xfId="0" applyFont="1" applyBorder="1" applyAlignment="1">
      <alignment horizontal="left" vertical="top" wrapText="1"/>
    </xf>
    <xf numFmtId="0" fontId="5" fillId="5" borderId="5" xfId="0" applyFont="1" applyFill="1" applyBorder="1" applyAlignment="1">
      <alignment horizontal="left" vertical="top" wrapText="1"/>
    </xf>
    <xf numFmtId="0" fontId="1" fillId="0" borderId="2" xfId="0" applyFont="1" applyBorder="1" applyAlignment="1">
      <alignment horizontal="left" vertical="top" wrapText="1"/>
    </xf>
    <xf numFmtId="0" fontId="5" fillId="6"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5" borderId="2" xfId="0" applyFont="1" applyFill="1" applyBorder="1" applyAlignment="1">
      <alignment horizontal="left" vertical="top" wrapText="1"/>
    </xf>
    <xf numFmtId="0" fontId="5" fillId="0" borderId="7"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4" xfId="0" applyFont="1" applyBorder="1" applyAlignment="1">
      <alignment horizontal="left" vertical="top" wrapText="1"/>
    </xf>
    <xf numFmtId="0" fontId="5" fillId="0" borderId="15" xfId="0" applyFont="1" applyBorder="1" applyAlignment="1">
      <alignment horizontal="left" vertical="top" wrapText="1"/>
    </xf>
    <xf numFmtId="0" fontId="5" fillId="0" borderId="9" xfId="0" applyFont="1" applyBorder="1" applyAlignment="1">
      <alignment horizontal="left" vertical="top" wrapText="1"/>
    </xf>
    <xf numFmtId="0" fontId="1" fillId="0" borderId="9" xfId="0" applyFont="1" applyBorder="1" applyAlignment="1">
      <alignment horizontal="left" vertical="top" wrapText="1"/>
    </xf>
    <xf numFmtId="0" fontId="1" fillId="4" borderId="8" xfId="0" applyFont="1" applyFill="1" applyBorder="1" applyAlignment="1">
      <alignment horizontal="left" vertical="top" wrapText="1"/>
    </xf>
    <xf numFmtId="0" fontId="1" fillId="4" borderId="15" xfId="0" applyFont="1" applyFill="1" applyBorder="1" applyAlignment="1">
      <alignment horizontal="left" vertical="top" wrapText="1"/>
    </xf>
    <xf numFmtId="0" fontId="5" fillId="0" borderId="8" xfId="0" applyFont="1" applyBorder="1" applyAlignment="1">
      <alignment horizontal="left" vertical="top" wrapText="1"/>
    </xf>
    <xf numFmtId="0" fontId="5" fillId="5" borderId="0" xfId="0" applyFont="1" applyFill="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xf numFmtId="0" fontId="5" fillId="5"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7" borderId="9" xfId="0" applyFont="1" applyFill="1" applyBorder="1" applyAlignment="1">
      <alignment horizontal="left" vertical="top" wrapText="1"/>
    </xf>
    <xf numFmtId="49" fontId="5" fillId="0" borderId="11" xfId="0" applyNumberFormat="1" applyFont="1" applyBorder="1" applyAlignment="1">
      <alignment horizontal="left" vertical="top" wrapText="1"/>
    </xf>
    <xf numFmtId="0" fontId="1" fillId="0" borderId="10" xfId="0" applyFont="1" applyBorder="1" applyAlignment="1">
      <alignment horizontal="left" vertical="top" wrapText="1"/>
    </xf>
    <xf numFmtId="0" fontId="1" fillId="0" borderId="5" xfId="0" applyFont="1" applyBorder="1" applyAlignment="1">
      <alignment horizontal="left" vertical="top" wrapText="1"/>
    </xf>
    <xf numFmtId="0" fontId="1" fillId="7" borderId="3" xfId="0" applyFont="1" applyFill="1" applyBorder="1" applyAlignment="1">
      <alignment horizontal="left" vertical="top" wrapText="1"/>
    </xf>
    <xf numFmtId="0" fontId="1" fillId="0" borderId="7" xfId="0" applyFont="1" applyBorder="1" applyAlignment="1">
      <alignment horizontal="left" vertical="top" wrapText="1"/>
    </xf>
    <xf numFmtId="0" fontId="1" fillId="3" borderId="17" xfId="0" applyFont="1" applyFill="1" applyBorder="1" applyAlignment="1">
      <alignment horizontal="left" vertical="top" wrapText="1"/>
    </xf>
    <xf numFmtId="49" fontId="5" fillId="0" borderId="2" xfId="0" applyNumberFormat="1" applyFont="1" applyBorder="1" applyAlignment="1">
      <alignment horizontal="left" vertical="top" wrapText="1"/>
    </xf>
    <xf numFmtId="0" fontId="5" fillId="5" borderId="11" xfId="0" applyFont="1" applyFill="1" applyBorder="1" applyAlignment="1">
      <alignment horizontal="left" vertical="top" wrapText="1"/>
    </xf>
    <xf numFmtId="0" fontId="5" fillId="0" borderId="0" xfId="0" applyFont="1" applyAlignment="1">
      <alignment horizontal="left" vertical="top" wrapText="1"/>
    </xf>
    <xf numFmtId="0" fontId="5" fillId="5" borderId="12" xfId="0" applyFont="1" applyFill="1" applyBorder="1" applyAlignment="1">
      <alignment horizontal="left" vertical="top" wrapText="1"/>
    </xf>
    <xf numFmtId="0" fontId="6" fillId="5" borderId="11"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6" xfId="0" applyFont="1" applyBorder="1" applyAlignment="1">
      <alignment horizontal="left" vertical="top" wrapText="1"/>
    </xf>
    <xf numFmtId="0" fontId="1" fillId="2" borderId="10" xfId="0" applyFont="1" applyFill="1" applyBorder="1" applyAlignment="1">
      <alignment horizontal="left" vertical="top" wrapText="1"/>
    </xf>
    <xf numFmtId="0" fontId="5" fillId="5" borderId="10" xfId="0" applyFont="1" applyFill="1" applyBorder="1" applyAlignment="1">
      <alignment horizontal="left" vertical="top" wrapText="1"/>
    </xf>
    <xf numFmtId="0" fontId="1" fillId="0" borderId="0" xfId="0" applyFont="1" applyAlignment="1">
      <alignment horizontal="left" vertical="top"/>
    </xf>
    <xf numFmtId="0" fontId="5" fillId="0" borderId="0" xfId="0" applyFont="1" applyAlignment="1">
      <alignment horizontal="left" vertical="top"/>
    </xf>
    <xf numFmtId="0" fontId="5" fillId="9" borderId="0" xfId="0" applyFont="1" applyFill="1" applyAlignment="1">
      <alignment horizontal="left" vertical="top"/>
    </xf>
    <xf numFmtId="0" fontId="5" fillId="0" borderId="11" xfId="0" applyFont="1" applyBorder="1" applyAlignment="1">
      <alignment horizontal="left" vertical="top"/>
    </xf>
    <xf numFmtId="0" fontId="5" fillId="0" borderId="14"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1" fillId="7" borderId="1" xfId="0" applyFont="1" applyFill="1" applyBorder="1" applyAlignment="1">
      <alignment horizontal="left" vertical="top" wrapText="1"/>
    </xf>
    <xf numFmtId="0" fontId="5" fillId="0" borderId="14" xfId="0" applyFont="1" applyBorder="1" applyAlignment="1">
      <alignment horizontal="left" vertical="top" wrapText="1"/>
    </xf>
    <xf numFmtId="0" fontId="5" fillId="0" borderId="12" xfId="0" applyFont="1" applyBorder="1" applyAlignment="1">
      <alignment horizontal="left" vertical="top" wrapText="1"/>
    </xf>
    <xf numFmtId="0" fontId="1" fillId="4" borderId="10" xfId="0" applyFont="1" applyFill="1" applyBorder="1" applyAlignment="1">
      <alignment horizontal="left" vertical="top" wrapText="1"/>
    </xf>
    <xf numFmtId="164" fontId="5" fillId="10" borderId="3" xfId="0" applyNumberFormat="1" applyFont="1" applyFill="1" applyBorder="1" applyAlignment="1">
      <alignment horizontal="left" vertical="top" wrapText="1"/>
    </xf>
    <xf numFmtId="0" fontId="5" fillId="10" borderId="3" xfId="0" applyFont="1" applyFill="1" applyBorder="1" applyAlignment="1">
      <alignment horizontal="left" vertical="top" wrapText="1"/>
    </xf>
    <xf numFmtId="0" fontId="5" fillId="10" borderId="4" xfId="0" applyFont="1" applyFill="1" applyBorder="1" applyAlignment="1">
      <alignment horizontal="left" vertical="top"/>
    </xf>
    <xf numFmtId="0" fontId="5" fillId="10" borderId="4" xfId="0" applyFont="1" applyFill="1" applyBorder="1" applyAlignment="1">
      <alignment horizontal="left" vertical="top" wrapText="1"/>
    </xf>
    <xf numFmtId="0" fontId="5" fillId="10" borderId="12" xfId="0" applyFont="1" applyFill="1" applyBorder="1" applyAlignment="1">
      <alignment horizontal="left" vertical="top" wrapText="1"/>
    </xf>
    <xf numFmtId="0" fontId="1" fillId="11" borderId="9" xfId="0" applyFont="1" applyFill="1" applyBorder="1" applyAlignment="1">
      <alignment horizontal="left" vertical="top" wrapText="1"/>
    </xf>
    <xf numFmtId="0" fontId="1" fillId="7" borderId="12" xfId="0" applyFont="1" applyFill="1" applyBorder="1" applyAlignment="1">
      <alignment horizontal="left" vertical="top" wrapText="1"/>
    </xf>
    <xf numFmtId="0" fontId="1" fillId="3" borderId="4" xfId="0" applyFont="1" applyFill="1" applyBorder="1" applyAlignment="1">
      <alignment horizontal="left" vertical="top" wrapText="1"/>
    </xf>
    <xf numFmtId="0" fontId="5" fillId="5" borderId="28" xfId="0" applyFont="1" applyFill="1" applyBorder="1" applyAlignment="1">
      <alignment vertical="top" wrapText="1"/>
    </xf>
    <xf numFmtId="0" fontId="5" fillId="5" borderId="29" xfId="0" applyFont="1" applyFill="1" applyBorder="1" applyAlignment="1">
      <alignment vertical="top" wrapText="1"/>
    </xf>
    <xf numFmtId="0" fontId="5" fillId="5" borderId="30" xfId="0" applyFont="1" applyFill="1" applyBorder="1" applyAlignment="1">
      <alignment vertical="top" wrapText="1"/>
    </xf>
    <xf numFmtId="0" fontId="5" fillId="12" borderId="12" xfId="0" applyFont="1" applyFill="1" applyBorder="1" applyAlignment="1">
      <alignment horizontal="left" vertical="top" wrapText="1"/>
    </xf>
    <xf numFmtId="0" fontId="1" fillId="0" borderId="8" xfId="0" applyFont="1" applyBorder="1" applyAlignment="1">
      <alignment horizontal="left" vertical="top" wrapText="1"/>
    </xf>
    <xf numFmtId="3" fontId="5" fillId="0" borderId="3" xfId="0" applyNumberFormat="1" applyFont="1" applyBorder="1" applyAlignment="1">
      <alignment horizontal="left" vertical="center" wrapText="1"/>
    </xf>
    <xf numFmtId="3" fontId="4" fillId="0" borderId="1" xfId="0" applyNumberFormat="1" applyFont="1" applyBorder="1" applyAlignment="1">
      <alignment horizontal="left" vertical="center" wrapText="1"/>
    </xf>
    <xf numFmtId="0" fontId="5" fillId="0" borderId="3" xfId="0" applyFont="1" applyBorder="1" applyAlignment="1">
      <alignment horizontal="left" vertical="center" wrapText="1"/>
    </xf>
    <xf numFmtId="165" fontId="4" fillId="0" borderId="0" xfId="0" applyNumberFormat="1" applyFont="1" applyAlignment="1">
      <alignment vertical="center" wrapText="1"/>
    </xf>
    <xf numFmtId="0" fontId="5" fillId="5" borderId="16" xfId="0" applyFont="1" applyFill="1" applyBorder="1" applyAlignment="1">
      <alignment horizontal="left" vertical="top" wrapText="1"/>
    </xf>
    <xf numFmtId="0" fontId="5" fillId="5" borderId="31" xfId="0" applyFont="1" applyFill="1" applyBorder="1" applyAlignment="1">
      <alignment horizontal="left" vertical="top" wrapText="1"/>
    </xf>
    <xf numFmtId="0" fontId="5" fillId="10" borderId="23" xfId="0" applyFont="1" applyFill="1" applyBorder="1" applyAlignment="1">
      <alignment horizontal="left" vertical="top" wrapText="1"/>
    </xf>
    <xf numFmtId="0" fontId="5" fillId="0" borderId="23" xfId="0" applyFont="1" applyBorder="1" applyAlignment="1">
      <alignment horizontal="left" vertical="top" wrapText="1"/>
    </xf>
    <xf numFmtId="0" fontId="5" fillId="0" borderId="20" xfId="0" applyFont="1" applyBorder="1" applyAlignment="1">
      <alignment horizontal="left" vertical="top" wrapText="1"/>
    </xf>
    <xf numFmtId="0" fontId="5" fillId="0" borderId="18" xfId="0" applyFont="1" applyBorder="1" applyAlignment="1">
      <alignment horizontal="left" vertical="top" wrapText="1"/>
    </xf>
    <xf numFmtId="0" fontId="5" fillId="0" borderId="18" xfId="0" applyFont="1" applyBorder="1" applyAlignment="1">
      <alignment wrapText="1"/>
    </xf>
    <xf numFmtId="3" fontId="5" fillId="0" borderId="1" xfId="0" applyNumberFormat="1" applyFont="1" applyBorder="1" applyAlignment="1">
      <alignment horizontal="left" vertical="top" wrapText="1"/>
    </xf>
    <xf numFmtId="3" fontId="5" fillId="0" borderId="9" xfId="0" applyNumberFormat="1" applyFont="1" applyBorder="1" applyAlignment="1">
      <alignment horizontal="left" vertical="top" wrapText="1"/>
    </xf>
    <xf numFmtId="0" fontId="5" fillId="5" borderId="4" xfId="0" applyFont="1" applyFill="1" applyBorder="1" applyAlignment="1">
      <alignment vertical="top" wrapText="1"/>
    </xf>
    <xf numFmtId="0" fontId="5" fillId="5" borderId="5" xfId="0" applyFont="1" applyFill="1" applyBorder="1" applyAlignment="1">
      <alignment vertical="top" wrapText="1"/>
    </xf>
    <xf numFmtId="0" fontId="5" fillId="0" borderId="13" xfId="0" applyFont="1" applyBorder="1" applyAlignment="1">
      <alignment horizontal="left" vertical="top" wrapText="1"/>
    </xf>
    <xf numFmtId="1" fontId="5" fillId="0" borderId="9" xfId="0" applyNumberFormat="1" applyFont="1" applyBorder="1" applyAlignment="1">
      <alignment horizontal="left" vertical="top" wrapText="1"/>
    </xf>
    <xf numFmtId="0" fontId="5" fillId="0" borderId="37" xfId="0" applyFont="1" applyBorder="1" applyAlignment="1">
      <alignment horizontal="left" vertical="top" wrapText="1"/>
    </xf>
    <xf numFmtId="164" fontId="5" fillId="0" borderId="38" xfId="0" applyNumberFormat="1" applyFont="1" applyBorder="1" applyAlignment="1">
      <alignment horizontal="left" vertical="top" wrapText="1"/>
    </xf>
    <xf numFmtId="0" fontId="5" fillId="0" borderId="39" xfId="0" applyFont="1" applyBorder="1" applyAlignment="1">
      <alignment horizontal="left" vertical="top" wrapText="1"/>
    </xf>
    <xf numFmtId="0" fontId="5" fillId="0" borderId="40" xfId="0" applyFont="1" applyBorder="1" applyAlignment="1">
      <alignment horizontal="left" vertical="top" wrapText="1"/>
    </xf>
    <xf numFmtId="164" fontId="5" fillId="0" borderId="11" xfId="0" applyNumberFormat="1" applyFont="1" applyBorder="1" applyAlignment="1">
      <alignment horizontal="left" vertical="top" wrapText="1"/>
    </xf>
    <xf numFmtId="0" fontId="5" fillId="10" borderId="11" xfId="0" applyFont="1" applyFill="1" applyBorder="1" applyAlignment="1">
      <alignment horizontal="left" vertical="top" wrapText="1"/>
    </xf>
    <xf numFmtId="0" fontId="5" fillId="6" borderId="4" xfId="0" applyFont="1" applyFill="1" applyBorder="1" applyAlignment="1">
      <alignment horizontal="left" vertical="center" wrapText="1"/>
    </xf>
    <xf numFmtId="0" fontId="5" fillId="0" borderId="4" xfId="0" applyFont="1" applyBorder="1" applyAlignment="1">
      <alignment horizontal="left" vertical="center" wrapText="1"/>
    </xf>
    <xf numFmtId="0" fontId="1" fillId="4" borderId="52" xfId="0" applyFont="1" applyFill="1" applyBorder="1" applyAlignment="1">
      <alignment horizontal="left" vertical="top" wrapText="1"/>
    </xf>
    <xf numFmtId="0" fontId="1" fillId="4" borderId="53" xfId="0" applyFont="1" applyFill="1" applyBorder="1" applyAlignment="1">
      <alignment horizontal="left" vertical="top" wrapText="1"/>
    </xf>
    <xf numFmtId="164" fontId="5" fillId="10" borderId="52" xfId="0" applyNumberFormat="1" applyFont="1" applyFill="1" applyBorder="1" applyAlignment="1">
      <alignment horizontal="lef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1" fillId="4" borderId="58" xfId="0" applyFont="1" applyFill="1" applyBorder="1" applyAlignment="1">
      <alignment horizontal="left" vertical="top" wrapText="1"/>
    </xf>
    <xf numFmtId="0" fontId="1" fillId="4" borderId="36" xfId="0" applyFont="1" applyFill="1" applyBorder="1" applyAlignment="1">
      <alignment horizontal="left" vertical="top" wrapText="1"/>
    </xf>
    <xf numFmtId="49" fontId="5" fillId="0" borderId="3" xfId="0" applyNumberFormat="1" applyFont="1" applyBorder="1" applyAlignment="1">
      <alignment horizontal="left" vertical="top" wrapText="1"/>
    </xf>
    <xf numFmtId="0" fontId="1" fillId="4" borderId="59"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32" xfId="0" applyFont="1" applyFill="1" applyBorder="1" applyAlignment="1">
      <alignment horizontal="left" vertical="top" wrapText="1"/>
    </xf>
    <xf numFmtId="164" fontId="5" fillId="10" borderId="37" xfId="0" applyNumberFormat="1" applyFont="1" applyFill="1" applyBorder="1" applyAlignment="1">
      <alignment horizontal="left" vertical="top" wrapText="1"/>
    </xf>
    <xf numFmtId="0" fontId="5" fillId="0" borderId="38" xfId="0" applyFont="1" applyBorder="1" applyAlignment="1">
      <alignment horizontal="left" vertical="top" wrapText="1"/>
    </xf>
    <xf numFmtId="0" fontId="5" fillId="0" borderId="48" xfId="0" applyFont="1" applyBorder="1" applyAlignment="1">
      <alignment horizontal="left" vertical="top" wrapText="1"/>
    </xf>
    <xf numFmtId="0" fontId="5" fillId="0" borderId="61" xfId="0" applyFont="1" applyBorder="1" applyAlignment="1">
      <alignment horizontal="left" vertical="top" wrapText="1"/>
    </xf>
    <xf numFmtId="0" fontId="1" fillId="4" borderId="63" xfId="0" applyFont="1" applyFill="1" applyBorder="1" applyAlignment="1">
      <alignment horizontal="left" vertical="top" wrapText="1"/>
    </xf>
    <xf numFmtId="0" fontId="1" fillId="4" borderId="54" xfId="0" applyFont="1" applyFill="1" applyBorder="1" applyAlignment="1">
      <alignment horizontal="left" vertical="top" wrapText="1"/>
    </xf>
    <xf numFmtId="0" fontId="5" fillId="0" borderId="53" xfId="0" applyFont="1" applyBorder="1" applyAlignment="1">
      <alignment horizontal="left" vertical="top" wrapText="1"/>
    </xf>
    <xf numFmtId="0" fontId="1" fillId="4" borderId="64" xfId="0" applyFont="1" applyFill="1" applyBorder="1" applyAlignment="1">
      <alignment horizontal="left" vertical="top" wrapText="1"/>
    </xf>
    <xf numFmtId="0" fontId="9" fillId="0" borderId="3" xfId="0" applyFont="1" applyBorder="1" applyAlignment="1">
      <alignment horizontal="left" vertical="top" wrapText="1"/>
    </xf>
    <xf numFmtId="0" fontId="1" fillId="11" borderId="65"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4" borderId="1" xfId="0" applyFont="1" applyFill="1" applyBorder="1" applyAlignment="1">
      <alignment horizontal="center" vertical="top" wrapText="1"/>
    </xf>
    <xf numFmtId="0" fontId="5" fillId="5" borderId="2" xfId="0" applyFont="1" applyFill="1" applyBorder="1" applyAlignment="1">
      <alignment vertical="top" wrapText="1"/>
    </xf>
    <xf numFmtId="0" fontId="5" fillId="0" borderId="19" xfId="0" applyFont="1" applyBorder="1" applyAlignment="1">
      <alignment horizontal="left" vertical="top" wrapText="1"/>
    </xf>
    <xf numFmtId="0" fontId="4" fillId="5" borderId="5" xfId="0" applyFont="1" applyFill="1" applyBorder="1" applyAlignment="1">
      <alignment horizontal="left" vertical="top" wrapText="1"/>
    </xf>
    <xf numFmtId="0" fontId="5" fillId="10" borderId="21" xfId="0" applyFont="1" applyFill="1" applyBorder="1" applyAlignment="1">
      <alignment horizontal="left" vertical="top" wrapText="1"/>
    </xf>
    <xf numFmtId="0" fontId="5" fillId="0" borderId="21" xfId="0" applyFont="1" applyBorder="1" applyAlignment="1">
      <alignment horizontal="left" vertical="top" wrapText="1"/>
    </xf>
    <xf numFmtId="0" fontId="5" fillId="10" borderId="22" xfId="0" applyFont="1" applyFill="1" applyBorder="1" applyAlignment="1">
      <alignment horizontal="left" vertical="top" wrapText="1"/>
    </xf>
    <xf numFmtId="0" fontId="5" fillId="10" borderId="24" xfId="0" applyFont="1" applyFill="1" applyBorder="1" applyAlignment="1">
      <alignment horizontal="left" vertical="top" wrapText="1"/>
    </xf>
    <xf numFmtId="0" fontId="5" fillId="0" borderId="24" xfId="0" applyFont="1" applyBorder="1" applyAlignment="1">
      <alignment horizontal="left" vertical="top" wrapText="1"/>
    </xf>
    <xf numFmtId="0" fontId="5" fillId="5" borderId="19" xfId="0" applyFont="1" applyFill="1" applyBorder="1" applyAlignment="1">
      <alignment horizontal="left" vertical="top" wrapText="1"/>
    </xf>
    <xf numFmtId="0" fontId="5" fillId="0" borderId="60" xfId="0" applyFont="1" applyBorder="1" applyAlignment="1">
      <alignment horizontal="left" vertical="top" wrapText="1"/>
    </xf>
    <xf numFmtId="2" fontId="5" fillId="0" borderId="3" xfId="0" applyNumberFormat="1" applyFont="1" applyBorder="1" applyAlignment="1">
      <alignment horizontal="left" vertical="top" wrapText="1"/>
    </xf>
    <xf numFmtId="0" fontId="2" fillId="0" borderId="0" xfId="0" applyFont="1"/>
    <xf numFmtId="0" fontId="5" fillId="5" borderId="4" xfId="0" applyFont="1" applyFill="1" applyBorder="1" applyAlignment="1">
      <alignment horizontal="center" vertical="top" wrapText="1"/>
    </xf>
    <xf numFmtId="0" fontId="5" fillId="5" borderId="5" xfId="0" applyFont="1" applyFill="1" applyBorder="1" applyAlignment="1">
      <alignment horizontal="center" vertical="top" wrapText="1"/>
    </xf>
    <xf numFmtId="0" fontId="5" fillId="5" borderId="2" xfId="0" applyFont="1" applyFill="1" applyBorder="1" applyAlignment="1">
      <alignment horizontal="center" vertical="top" wrapText="1"/>
    </xf>
    <xf numFmtId="0" fontId="1" fillId="0" borderId="8" xfId="0" applyFont="1" applyBorder="1" applyAlignment="1">
      <alignment horizontal="left" vertical="top" wrapText="1"/>
    </xf>
    <xf numFmtId="0" fontId="1" fillId="0" borderId="15" xfId="0" applyFont="1" applyBorder="1" applyAlignment="1">
      <alignment horizontal="left" vertical="top" wrapText="1"/>
    </xf>
    <xf numFmtId="0" fontId="1" fillId="0" borderId="9" xfId="0" applyFont="1" applyBorder="1" applyAlignment="1">
      <alignment horizontal="left" vertical="top" wrapText="1"/>
    </xf>
    <xf numFmtId="0" fontId="1" fillId="8" borderId="5" xfId="0" applyFont="1" applyFill="1" applyBorder="1" applyAlignment="1">
      <alignment horizontal="left" vertical="top" wrapText="1"/>
    </xf>
    <xf numFmtId="0" fontId="1" fillId="8" borderId="2"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15" xfId="0" applyFont="1" applyFill="1" applyBorder="1" applyAlignment="1">
      <alignment horizontal="left" vertical="top" wrapText="1"/>
    </xf>
    <xf numFmtId="0" fontId="1" fillId="4" borderId="9" xfId="0" applyFont="1" applyFill="1" applyBorder="1" applyAlignment="1">
      <alignment horizontal="left" vertical="top" wrapText="1"/>
    </xf>
    <xf numFmtId="0" fontId="5" fillId="0" borderId="8" xfId="0" applyFont="1" applyBorder="1" applyAlignment="1">
      <alignment horizontal="left" vertical="top" wrapText="1"/>
    </xf>
    <xf numFmtId="0" fontId="5" fillId="0" borderId="15" xfId="0" applyFont="1" applyBorder="1" applyAlignment="1">
      <alignment horizontal="left" vertical="top" wrapText="1"/>
    </xf>
    <xf numFmtId="0" fontId="5" fillId="0" borderId="9" xfId="0" applyFont="1" applyBorder="1" applyAlignment="1">
      <alignment horizontal="left" vertical="top" wrapText="1"/>
    </xf>
    <xf numFmtId="0" fontId="5" fillId="5" borderId="4"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5" borderId="2" xfId="0" applyFont="1" applyFill="1" applyBorder="1" applyAlignment="1">
      <alignment horizontal="left" vertical="top" wrapText="1"/>
    </xf>
    <xf numFmtId="0" fontId="1" fillId="4" borderId="46" xfId="0" applyFont="1" applyFill="1" applyBorder="1" applyAlignment="1">
      <alignment horizontal="left" vertical="top" wrapText="1"/>
    </xf>
    <xf numFmtId="0" fontId="1" fillId="4" borderId="47" xfId="0" applyFont="1" applyFill="1" applyBorder="1" applyAlignment="1">
      <alignment horizontal="left" vertical="top" wrapText="1"/>
    </xf>
    <xf numFmtId="0" fontId="1" fillId="4" borderId="48" xfId="0" applyFont="1" applyFill="1" applyBorder="1" applyAlignment="1">
      <alignment horizontal="left" vertical="top" wrapText="1"/>
    </xf>
    <xf numFmtId="0" fontId="5" fillId="0" borderId="43" xfId="0" applyFont="1" applyBorder="1" applyAlignment="1">
      <alignment horizontal="center" vertical="top" wrapText="1"/>
    </xf>
    <xf numFmtId="0" fontId="5" fillId="0" borderId="44" xfId="0" applyFont="1" applyBorder="1" applyAlignment="1">
      <alignment horizontal="center" vertical="top" wrapText="1"/>
    </xf>
    <xf numFmtId="0" fontId="5" fillId="0" borderId="45" xfId="0" applyFont="1" applyBorder="1" applyAlignment="1">
      <alignment horizontal="center" vertical="top" wrapText="1"/>
    </xf>
    <xf numFmtId="49" fontId="5" fillId="0" borderId="51" xfId="0" applyNumberFormat="1" applyFont="1" applyBorder="1" applyAlignment="1">
      <alignment horizontal="center" vertical="top" wrapText="1"/>
    </xf>
    <xf numFmtId="49" fontId="5" fillId="0" borderId="32" xfId="0" applyNumberFormat="1" applyFont="1" applyBorder="1" applyAlignment="1">
      <alignment horizontal="center" vertical="top" wrapText="1"/>
    </xf>
    <xf numFmtId="49" fontId="5" fillId="0" borderId="29" xfId="0" applyNumberFormat="1" applyFont="1" applyBorder="1" applyAlignment="1">
      <alignment horizontal="center" vertical="top" wrapText="1"/>
    </xf>
    <xf numFmtId="49" fontId="5" fillId="0" borderId="36" xfId="0" applyNumberFormat="1" applyFont="1" applyBorder="1" applyAlignment="1">
      <alignment horizontal="center" vertical="top" wrapText="1"/>
    </xf>
    <xf numFmtId="0" fontId="1" fillId="4" borderId="41" xfId="0" applyFont="1" applyFill="1" applyBorder="1" applyAlignment="1">
      <alignment horizontal="left" vertical="top" wrapText="1"/>
    </xf>
    <xf numFmtId="0" fontId="1" fillId="4" borderId="42"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4" borderId="34" xfId="0" applyFont="1" applyFill="1" applyBorder="1" applyAlignment="1">
      <alignment horizontal="left" vertical="top" wrapText="1"/>
    </xf>
    <xf numFmtId="0" fontId="1" fillId="4" borderId="35" xfId="0" applyFont="1" applyFill="1" applyBorder="1" applyAlignment="1">
      <alignment horizontal="left" vertical="top" wrapText="1"/>
    </xf>
    <xf numFmtId="0" fontId="5" fillId="0" borderId="62" xfId="0" applyFont="1" applyBorder="1" applyAlignment="1">
      <alignment horizontal="center" vertical="top" wrapText="1"/>
    </xf>
    <xf numFmtId="0" fontId="5" fillId="0" borderId="10" xfId="0" applyFont="1" applyBorder="1" applyAlignment="1">
      <alignment horizontal="center" vertical="top" wrapText="1"/>
    </xf>
    <xf numFmtId="0" fontId="5" fillId="0" borderId="53"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5" fillId="0" borderId="9" xfId="0" applyFont="1" applyBorder="1" applyAlignment="1">
      <alignment horizontal="center" vertical="top" wrapText="1"/>
    </xf>
    <xf numFmtId="0" fontId="1" fillId="4" borderId="49" xfId="0" applyFont="1" applyFill="1" applyBorder="1" applyAlignment="1">
      <alignment horizontal="left" vertical="top" wrapText="1"/>
    </xf>
    <xf numFmtId="0" fontId="1" fillId="4" borderId="50" xfId="0" applyFont="1" applyFill="1" applyBorder="1" applyAlignment="1">
      <alignment horizontal="left" vertical="top" wrapText="1"/>
    </xf>
    <xf numFmtId="0" fontId="1" fillId="4" borderId="51" xfId="0" applyFont="1" applyFill="1" applyBorder="1" applyAlignment="1">
      <alignment horizontal="left" vertical="top" wrapText="1"/>
    </xf>
    <xf numFmtId="0" fontId="5" fillId="0" borderId="33" xfId="0" applyFont="1" applyBorder="1" applyAlignment="1">
      <alignment horizontal="center" vertical="top" wrapText="1"/>
    </xf>
    <xf numFmtId="0" fontId="5" fillId="0" borderId="34" xfId="0" applyFont="1" applyBorder="1" applyAlignment="1">
      <alignment horizontal="center" vertical="top" wrapText="1"/>
    </xf>
    <xf numFmtId="0" fontId="5" fillId="0" borderId="35" xfId="0" applyFont="1" applyBorder="1" applyAlignment="1">
      <alignment horizontal="center" vertical="top" wrapText="1"/>
    </xf>
    <xf numFmtId="0" fontId="1" fillId="4" borderId="56" xfId="0" applyFont="1" applyFill="1" applyBorder="1" applyAlignment="1">
      <alignment horizontal="left" vertical="top" wrapText="1"/>
    </xf>
    <xf numFmtId="0" fontId="1" fillId="4" borderId="14" xfId="0" applyFont="1" applyFill="1" applyBorder="1" applyAlignment="1">
      <alignment horizontal="left" vertical="top" wrapText="1"/>
    </xf>
    <xf numFmtId="0" fontId="1" fillId="4" borderId="57" xfId="0" applyFont="1" applyFill="1" applyBorder="1" applyAlignment="1">
      <alignment horizontal="left" vertical="top" wrapText="1"/>
    </xf>
    <xf numFmtId="0" fontId="4" fillId="9" borderId="4" xfId="0" applyFont="1" applyFill="1" applyBorder="1" applyAlignment="1">
      <alignment horizontal="left" vertical="top" wrapText="1"/>
    </xf>
    <xf numFmtId="0" fontId="5" fillId="9" borderId="5" xfId="0" applyFont="1" applyFill="1" applyBorder="1" applyAlignment="1">
      <alignment horizontal="left" vertical="top" wrapText="1"/>
    </xf>
    <xf numFmtId="0" fontId="5" fillId="9" borderId="2" xfId="0" applyFont="1" applyFill="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6" fillId="5" borderId="5" xfId="0" applyFont="1" applyFill="1" applyBorder="1" applyAlignment="1">
      <alignment horizontal="left" vertical="top" wrapText="1"/>
    </xf>
    <xf numFmtId="0" fontId="6" fillId="5" borderId="2" xfId="0" applyFont="1" applyFill="1" applyBorder="1" applyAlignment="1">
      <alignment horizontal="left" vertical="top" wrapText="1"/>
    </xf>
    <xf numFmtId="49" fontId="5" fillId="0" borderId="4" xfId="0" applyNumberFormat="1" applyFont="1" applyBorder="1" applyAlignment="1">
      <alignment horizontal="center" vertical="top" wrapText="1"/>
    </xf>
    <xf numFmtId="49" fontId="5" fillId="0" borderId="5" xfId="0" applyNumberFormat="1" applyFont="1" applyBorder="1" applyAlignment="1">
      <alignment horizontal="center" vertical="top" wrapText="1"/>
    </xf>
    <xf numFmtId="49" fontId="5" fillId="0" borderId="28" xfId="0" applyNumberFormat="1" applyFont="1" applyBorder="1" applyAlignment="1">
      <alignment horizontal="center" vertical="top" wrapText="1"/>
    </xf>
    <xf numFmtId="0" fontId="5" fillId="0" borderId="56" xfId="0" applyFont="1" applyBorder="1" applyAlignment="1">
      <alignment horizontal="center" vertical="top" wrapText="1"/>
    </xf>
    <xf numFmtId="0" fontId="5" fillId="0" borderId="14"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2" xfId="0" applyFont="1" applyBorder="1" applyAlignment="1">
      <alignment horizontal="center"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5" borderId="12"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3" xfId="0" applyFont="1" applyFill="1" applyBorder="1" applyAlignment="1">
      <alignment horizontal="left" vertical="top" wrapText="1"/>
    </xf>
    <xf numFmtId="0" fontId="4" fillId="0" borderId="12"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4" fillId="0" borderId="66" xfId="0" applyFont="1" applyBorder="1" applyAlignment="1">
      <alignment horizontal="left" vertical="top" wrapText="1"/>
    </xf>
    <xf numFmtId="0" fontId="4" fillId="0" borderId="4" xfId="0" applyFont="1" applyBorder="1" applyAlignment="1">
      <alignment horizontal="left" vertical="top" wrapText="1"/>
    </xf>
    <xf numFmtId="0" fontId="1" fillId="4" borderId="25" xfId="0" applyFont="1" applyFill="1" applyBorder="1" applyAlignment="1">
      <alignment horizontal="left" vertical="top" wrapText="1"/>
    </xf>
    <xf numFmtId="0" fontId="1" fillId="4" borderId="26" xfId="0" applyFont="1" applyFill="1" applyBorder="1" applyAlignment="1">
      <alignment horizontal="left" vertical="top" wrapText="1"/>
    </xf>
    <xf numFmtId="0" fontId="1" fillId="4" borderId="27" xfId="0" applyFont="1" applyFill="1" applyBorder="1" applyAlignment="1">
      <alignment horizontal="left" vertical="top" wrapText="1"/>
    </xf>
    <xf numFmtId="0" fontId="4" fillId="0" borderId="12" xfId="0" applyFont="1" applyBorder="1" applyAlignment="1">
      <alignment horizontal="center" vertical="top" wrapText="1"/>
    </xf>
    <xf numFmtId="0" fontId="4" fillId="0" borderId="11" xfId="0" applyFont="1" applyBorder="1" applyAlignment="1">
      <alignment horizontal="center" vertical="top" wrapText="1"/>
    </xf>
    <xf numFmtId="0" fontId="4" fillId="0" borderId="3" xfId="0" applyFont="1" applyBorder="1" applyAlignment="1">
      <alignment horizontal="center" vertical="top" wrapText="1"/>
    </xf>
    <xf numFmtId="0" fontId="5" fillId="9" borderId="4" xfId="0" applyFont="1" applyFill="1" applyBorder="1" applyAlignment="1">
      <alignment horizontal="left" vertical="top" wrapText="1"/>
    </xf>
    <xf numFmtId="0" fontId="4" fillId="0" borderId="8" xfId="0" applyFont="1" applyBorder="1" applyAlignment="1">
      <alignment horizontal="left" vertical="top" wrapText="1"/>
    </xf>
  </cellXfs>
  <cellStyles count="2">
    <cellStyle name="Normal" xfId="0" builtinId="0"/>
    <cellStyle name="Normal 2" xfId="1" xr:uid="{A7775A82-C13E-4286-AEFF-0E6002210A2E}"/>
  </cellStyles>
  <dxfs count="0"/>
  <tableStyles count="0" defaultTableStyle="TableStyleMedium2" defaultPivotStyle="PivotStyleLight16"/>
  <colors>
    <mruColors>
      <color rgb="FFFFFF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isher, Jo (Energy Security)" id="{E79156D5-F103-44ED-83F9-FD5CBF7A3092}" userId="S::jo.fisher@energysecurity.gov.uk::c3777256-48a6-4984-9c83-c9ee0630e611" providerId="AD"/>
  <person displayName="Bunte, Svenja (Energy Security)" id="{292F6924-6B66-45E4-ACAF-B366D6889A0E}" userId="S::svenja.bunte@energysecurity.gov.uk::5c92925f-0ace-4d3f-97a8-fb7c5bb0b47a" providerId="AD"/>
  <person displayName="Parnell, Charlotte (Energy Security)" id="{E72955A6-C95C-4973-B759-A2BAE2BD3CDC}" userId="S::Charlotte.Parnell@energysecurity.gov.uk::5bebe89f-6e34-43eb-ad14-f1f015265aec" providerId="AD"/>
  <person displayName="Svenja Bunte" id="{25C9DE21-3207-4EB2-AB81-EE4DC5D2F0A8}" userId="S::svenja.bunte_fco.gov.uk#ext#@beisgov.onmicrosoft.com::cf8793a8-a18c-479f-984f-e2519a5dd8c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 dT="2025-09-11T13:12:38.10" personId="{25C9DE21-3207-4EB2-AB81-EE4DC5D2F0A8}" id="{C65D4AC4-91D0-4E93-9B34-90AC009FEC87}">
    <text>New suggestion based on discussions with post</text>
  </threadedComment>
</ThreadedComments>
</file>

<file path=xl/threadedComments/threadedComment2.xml><?xml version="1.0" encoding="utf-8"?>
<ThreadedComments xmlns="http://schemas.microsoft.com/office/spreadsheetml/2018/threadedcomments" xmlns:x="http://schemas.openxmlformats.org/spreadsheetml/2006/main">
  <threadedComment ref="B8" dT="2025-08-20T09:56:13.38" personId="{E79156D5-F103-44ED-83F9-FD5CBF7A3092}" id="{16D2E7BF-68A0-405B-B735-770FCE491D44}" done="1">
    <text>What if a recommendation can't be addressed? Do you want space to capture this nuance/narrative?</text>
  </threadedComment>
  <threadedComment ref="B8" dT="2025-09-11T13:14:19.70" personId="{25C9DE21-3207-4EB2-AB81-EE4DC5D2F0A8}" id="{97E29B71-8712-4FCC-94ED-D7FCA655A85F}" parentId="{16D2E7BF-68A0-405B-B735-770FCE491D44}">
    <text>This is based on the professional assessment of GIZ. have added a line</text>
  </threadedComment>
  <threadedComment ref="D21" dT="2025-08-20T10:01:53.51" personId="{E79156D5-F103-44ED-83F9-FD5CBF7A3092}" id="{109BCA4F-CDAA-4C82-8CB4-3C671D62CEAB}">
    <text xml:space="preserve">Where wording in the RAFA and log frame differ, would it be useful to specific what indicators in the RAFA are being used to report into the log frame? Might save time in the future and make handover easier. That is assuming the RAFA keep reporting the same indicators year on year. </text>
  </threadedComment>
  <threadedComment ref="B28" dT="2025-06-26T21:32:49.43" personId="{25C9DE21-3207-4EB2-AB81-EE4DC5D2F0A8}" id="{9DC4B752-8F11-443A-A523-A42684930D8F}" done="1">
    <text>Suggest: disbursement to projects each year</text>
  </threadedComment>
  <threadedComment ref="B33" dT="2025-06-26T21:32:49.43" personId="{25C9DE21-3207-4EB2-AB81-EE4DC5D2F0A8}" id="{F1DF2119-6C72-43C0-8C49-7DA7278D43C7}">
    <text>Suggest: disbursement to projects each year</text>
  </threadedComment>
  <threadedComment ref="D39" dT="2024-10-23T13:25:53.32" personId="{292F6924-6B66-45E4-ACAF-B366D6889A0E}" id="{591B7D25-6D5B-414F-9547-1A2E87A51E94}" done="1">
    <text>Baseline can be adjusted from this years report</text>
  </threadedComment>
  <threadedComment ref="B43" dT="2025-09-01T13:38:00.05" personId="{E72955A6-C95C-4973-B759-A2BAE2BD3CDC}" id="{CA60BDD7-3B72-4A7F-8DE8-E3F5FDA8751A}" done="1">
    <text>Potentially move to an outcome</text>
  </threadedComment>
</ThreadedComments>
</file>

<file path=xl/threadedComments/threadedComment3.xml><?xml version="1.0" encoding="utf-8"?>
<ThreadedComments xmlns="http://schemas.microsoft.com/office/spreadsheetml/2018/threadedcomments" xmlns:x="http://schemas.openxmlformats.org/spreadsheetml/2006/main">
  <threadedComment ref="F12" dT="2025-09-09T15:36:17.20" personId="{E72955A6-C95C-4973-B759-A2BAE2BD3CDC}" id="{7840DEFB-1FE3-4A69-8659-AF5BAEE412F6}">
    <text>Between 2023 and 2024 there was a 2.5% increase in proceeds. This seems quite low but could use this to forecast out to 2029?</text>
  </threadedComment>
  <threadedComment ref="B58" dT="2025-06-26T21:34:52.20" personId="{25C9DE21-3207-4EB2-AB81-EE4DC5D2F0A8}" id="{E68E7C4A-9419-4CC7-8093-4AF0763BC5F1}">
    <text>No goals for this</text>
  </threadedComment>
  <threadedComment ref="B58" dT="2025-06-26T21:35:05.68" personId="{25C9DE21-3207-4EB2-AB81-EE4DC5D2F0A8}" id="{84602B61-38A3-408E-869F-0CABA618FD96}" parentId="{E68E7C4A-9419-4CC7-8093-4AF0763BC5F1}">
    <text>Comes from demand of the projects</text>
  </threadedComment>
  <threadedComment ref="A65" dT="2025-08-20T09:45:49.57" personId="{E79156D5-F103-44ED-83F9-FD5CBF7A3092}" id="{B7DD1400-DE69-4352-A4CA-A0CF62D8DF17}" done="1">
    <text>Can you describe what the TA is trying to do?</text>
  </threadedComment>
  <threadedComment ref="B65" dT="2025-08-20T09:43:38.94" personId="{E79156D5-F103-44ED-83F9-FD5CBF7A3092}" id="{15B9E539-5928-45CE-BC57-A9204E06F642}" done="1">
    <text>'4 of the 9 Amazon states achieved 1 additional self-defined objective for their systems in the area of access to and implementation of financial resources for forest protection.' - Not clear to me what this means or why its in this box. From the way its written it sounds like baseline info, opposed to an indicator. Could you clarify?
Also - what are the self-defined objectives additional to?</text>
  </threadedComment>
  <threadedComment ref="B70" dT="2025-08-20T09:40:27.98" personId="{E79156D5-F103-44ED-83F9-FD5CBF7A3092}" id="{AB8AF3D0-F0A9-40A3-97C7-A458302B2147}" done="1">
    <text>Whats the asterisk for?</text>
  </threadedComment>
  <threadedComment ref="B75" dT="2025-08-20T09:39:27.72" personId="{E79156D5-F103-44ED-83F9-FD5CBF7A3092}" id="{668D19F8-9BDD-4BDB-A344-76DD34506F91}" done="1">
    <text>Should this be 'new definition'?
Also -  is 'forest beneficiaries' something you have defined or taken from the amazon fund report? If the former, as this is TA, should forest beneficiaries be number of people who have directly benefited from training or events to facilitate forest protection etc. , opposed to befitting from forest protection?</text>
  </threadedComment>
  <threadedComment ref="B75" dT="2025-09-02T10:14:50.39" personId="{E72955A6-C95C-4973-B759-A2BAE2BD3CDC}" id="{BD9C6CC0-3386-4071-8DB5-9A4A05183A0A}" parentId="{668D19F8-9BDD-4BDB-A344-76DD34506F91}">
    <text>I agree with Jo’s comment here. Have suggested re-wording</text>
  </threadedComment>
  <threadedComment ref="C75" dT="2025-09-11T13:25:17.76" personId="{25C9DE21-3207-4EB2-AB81-EE4DC5D2F0A8}" id="{7C6837AA-9833-4ABA-BDFD-C9ABE9DF3182}">
    <text xml:space="preserve">Sorry i can't add a new comment but I think we leave this one for now and I am planning to update this with GIZ after COP. We have a few questions about this, including that they have only started to gather data later on some of these workshops. They are also concerned the numbers are low so we may look for another indicator which is better to monitor.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EE728-7511-4D92-B900-77306134545F}">
  <dimension ref="A1:L14"/>
  <sheetViews>
    <sheetView tabSelected="1" zoomScale="70" zoomScaleNormal="70" workbookViewId="0">
      <selection activeCell="B3" sqref="B3:B6"/>
    </sheetView>
  </sheetViews>
  <sheetFormatPr defaultColWidth="8.7265625" defaultRowHeight="15.5" x14ac:dyDescent="0.35"/>
  <cols>
    <col min="1" max="1" width="49" style="1" customWidth="1"/>
    <col min="2" max="2" width="42.54296875" style="1" customWidth="1"/>
    <col min="3" max="11" width="20.7265625" style="1" customWidth="1"/>
    <col min="12" max="12" width="30.7265625" style="1" customWidth="1"/>
    <col min="13" max="16384" width="8.7265625" style="1"/>
  </cols>
  <sheetData>
    <row r="1" spans="1:12" x14ac:dyDescent="0.35">
      <c r="A1" s="2" t="s">
        <v>0</v>
      </c>
      <c r="B1" s="139" t="s">
        <v>1</v>
      </c>
      <c r="C1" s="140"/>
      <c r="D1" s="140"/>
      <c r="E1" s="140"/>
      <c r="F1" s="140"/>
      <c r="G1" s="140"/>
      <c r="H1" s="140"/>
      <c r="I1" s="140"/>
      <c r="J1" s="140"/>
      <c r="K1" s="140"/>
      <c r="L1" s="141"/>
    </row>
    <row r="2" spans="1:12" ht="46.5" x14ac:dyDescent="0.35">
      <c r="A2" s="3" t="s">
        <v>2</v>
      </c>
      <c r="B2" s="4" t="s">
        <v>3</v>
      </c>
      <c r="C2" s="4"/>
      <c r="D2" s="5" t="s">
        <v>4</v>
      </c>
      <c r="E2" s="6" t="s">
        <v>5</v>
      </c>
      <c r="F2" s="6" t="s">
        <v>6</v>
      </c>
      <c r="G2" s="6" t="s">
        <v>7</v>
      </c>
      <c r="H2" s="6" t="s">
        <v>8</v>
      </c>
      <c r="I2" s="6" t="s">
        <v>9</v>
      </c>
      <c r="J2" s="6" t="s">
        <v>10</v>
      </c>
      <c r="K2" s="5" t="s">
        <v>11</v>
      </c>
      <c r="L2" s="142"/>
    </row>
    <row r="3" spans="1:12" ht="45.75" customHeight="1" x14ac:dyDescent="0.35">
      <c r="A3" s="136" t="s">
        <v>12</v>
      </c>
      <c r="B3" s="150" t="s">
        <v>13</v>
      </c>
      <c r="C3" s="8" t="s">
        <v>14</v>
      </c>
      <c r="D3" s="134">
        <v>29.98</v>
      </c>
      <c r="E3" s="9"/>
      <c r="F3" s="9"/>
      <c r="G3" s="9"/>
      <c r="H3" s="9"/>
      <c r="I3" s="9"/>
      <c r="J3" s="9"/>
      <c r="K3" s="9"/>
      <c r="L3" s="142"/>
    </row>
    <row r="4" spans="1:12" ht="45" customHeight="1" x14ac:dyDescent="0.35">
      <c r="A4" s="137"/>
      <c r="B4" s="151"/>
      <c r="C4" s="11" t="s">
        <v>15</v>
      </c>
      <c r="D4" s="12"/>
      <c r="E4" s="135">
        <v>192.36</v>
      </c>
      <c r="F4" s="13"/>
      <c r="G4" s="13"/>
      <c r="H4" s="13"/>
      <c r="I4" s="13"/>
      <c r="J4" s="13"/>
      <c r="K4" s="13"/>
      <c r="L4" s="142"/>
    </row>
    <row r="5" spans="1:12" x14ac:dyDescent="0.35">
      <c r="A5" s="137"/>
      <c r="B5" s="151"/>
      <c r="C5" s="14"/>
      <c r="D5" s="144" t="s">
        <v>16</v>
      </c>
      <c r="E5" s="145"/>
      <c r="F5" s="145"/>
      <c r="G5" s="145"/>
      <c r="H5" s="145"/>
      <c r="I5" s="145"/>
      <c r="J5" s="145"/>
      <c r="K5" s="146"/>
      <c r="L5" s="142"/>
    </row>
    <row r="6" spans="1:12" ht="82.5" customHeight="1" x14ac:dyDescent="0.35">
      <c r="A6" s="137"/>
      <c r="B6" s="152"/>
      <c r="C6" s="16"/>
      <c r="D6" s="147" t="s">
        <v>17</v>
      </c>
      <c r="E6" s="148"/>
      <c r="F6" s="148"/>
      <c r="G6" s="148"/>
      <c r="H6" s="148"/>
      <c r="I6" s="148"/>
      <c r="J6" s="148"/>
      <c r="K6" s="149"/>
      <c r="L6" s="142"/>
    </row>
    <row r="7" spans="1:12" ht="46.5" x14ac:dyDescent="0.35">
      <c r="A7" s="137"/>
      <c r="B7" s="4" t="s">
        <v>18</v>
      </c>
      <c r="C7" s="4"/>
      <c r="D7" s="5" t="s">
        <v>4</v>
      </c>
      <c r="E7" s="6" t="s">
        <v>5</v>
      </c>
      <c r="F7" s="6" t="s">
        <v>6</v>
      </c>
      <c r="G7" s="6" t="s">
        <v>7</v>
      </c>
      <c r="H7" s="6" t="s">
        <v>8</v>
      </c>
      <c r="I7" s="6" t="s">
        <v>9</v>
      </c>
      <c r="J7" s="6" t="s">
        <v>10</v>
      </c>
      <c r="K7" s="5" t="s">
        <v>11</v>
      </c>
      <c r="L7" s="142"/>
    </row>
    <row r="8" spans="1:12" ht="46.5" customHeight="1" x14ac:dyDescent="0.35">
      <c r="A8" s="137"/>
      <c r="B8" s="150" t="s">
        <v>19</v>
      </c>
      <c r="C8" s="8" t="s">
        <v>14</v>
      </c>
      <c r="D8" s="120" t="s">
        <v>20</v>
      </c>
      <c r="E8" s="120" t="s">
        <v>21</v>
      </c>
      <c r="F8" s="120" t="s">
        <v>22</v>
      </c>
      <c r="G8" s="120" t="s">
        <v>23</v>
      </c>
      <c r="H8" s="120" t="s">
        <v>24</v>
      </c>
      <c r="I8" s="120">
        <v>374.34</v>
      </c>
      <c r="J8" s="120" t="s">
        <v>25</v>
      </c>
      <c r="K8" s="120" t="s">
        <v>26</v>
      </c>
      <c r="L8" s="142"/>
    </row>
    <row r="9" spans="1:12" ht="15.65" customHeight="1" x14ac:dyDescent="0.35">
      <c r="A9" s="137"/>
      <c r="B9" s="151"/>
      <c r="C9" s="11" t="s">
        <v>15</v>
      </c>
      <c r="D9" s="12"/>
      <c r="E9" s="13" t="s">
        <v>27</v>
      </c>
      <c r="F9" s="13"/>
      <c r="G9" s="13"/>
      <c r="H9" s="13"/>
      <c r="I9" s="13"/>
      <c r="J9" s="13"/>
      <c r="K9" s="13"/>
      <c r="L9" s="142"/>
    </row>
    <row r="10" spans="1:12" ht="15.65" customHeight="1" x14ac:dyDescent="0.35">
      <c r="A10" s="137"/>
      <c r="B10" s="151"/>
      <c r="C10" s="14"/>
      <c r="D10" s="144" t="s">
        <v>16</v>
      </c>
      <c r="E10" s="145"/>
      <c r="F10" s="145"/>
      <c r="G10" s="145"/>
      <c r="H10" s="145"/>
      <c r="I10" s="145"/>
      <c r="J10" s="145"/>
      <c r="K10" s="146"/>
      <c r="L10" s="142"/>
    </row>
    <row r="11" spans="1:12" ht="102" customHeight="1" x14ac:dyDescent="0.35">
      <c r="A11" s="138"/>
      <c r="B11" s="152"/>
      <c r="C11" s="16"/>
      <c r="D11" s="147" t="s">
        <v>28</v>
      </c>
      <c r="E11" s="148"/>
      <c r="F11" s="148"/>
      <c r="G11" s="148"/>
      <c r="H11" s="148"/>
      <c r="I11" s="148"/>
      <c r="J11" s="148"/>
      <c r="K11" s="149"/>
      <c r="L11" s="143"/>
    </row>
    <row r="12" spans="1:12" x14ac:dyDescent="0.35">
      <c r="A12" s="17"/>
      <c r="B12" s="17"/>
      <c r="C12" s="17"/>
      <c r="D12" s="17"/>
      <c r="E12" s="17"/>
      <c r="F12" s="17"/>
      <c r="G12" s="17"/>
      <c r="H12" s="17"/>
      <c r="I12" s="17"/>
      <c r="J12" s="17"/>
      <c r="K12" s="17"/>
      <c r="L12" s="17"/>
    </row>
    <row r="13" spans="1:12" x14ac:dyDescent="0.35">
      <c r="A13" s="1" t="s">
        <v>29</v>
      </c>
      <c r="B13" s="17"/>
      <c r="C13" s="17"/>
      <c r="D13" s="17"/>
      <c r="E13" s="17"/>
      <c r="F13" s="17"/>
      <c r="G13" s="17"/>
      <c r="H13" s="17"/>
      <c r="I13" s="17"/>
      <c r="J13" s="17"/>
      <c r="K13" s="17"/>
      <c r="L13" s="17"/>
    </row>
    <row r="14" spans="1:12" x14ac:dyDescent="0.35">
      <c r="A14" s="1" t="s">
        <v>30</v>
      </c>
    </row>
  </sheetData>
  <mergeCells count="9">
    <mergeCell ref="A3:A11"/>
    <mergeCell ref="B1:L1"/>
    <mergeCell ref="L2:L11"/>
    <mergeCell ref="D5:K5"/>
    <mergeCell ref="D6:K6"/>
    <mergeCell ref="D10:K10"/>
    <mergeCell ref="D11:K11"/>
    <mergeCell ref="B3:B6"/>
    <mergeCell ref="B8:B1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6AF07-39EF-499E-8653-10150BD7A4C9}">
  <dimension ref="A1:P51"/>
  <sheetViews>
    <sheetView zoomScale="70" zoomScaleNormal="70" workbookViewId="0">
      <selection activeCell="G2" sqref="G2"/>
    </sheetView>
  </sheetViews>
  <sheetFormatPr defaultColWidth="8.7265625" defaultRowHeight="15.5" x14ac:dyDescent="0.25"/>
  <cols>
    <col min="1" max="1" width="49" style="53" customWidth="1"/>
    <col min="2" max="2" width="42.54296875" style="53" customWidth="1"/>
    <col min="3" max="11" width="20.7265625" style="53" customWidth="1"/>
    <col min="12" max="12" width="30.7265625" style="53" customWidth="1"/>
    <col min="13" max="15" width="8.7265625" style="53"/>
    <col min="16" max="16" width="70.54296875" style="53" customWidth="1"/>
    <col min="17" max="16384" width="8.7265625" style="53"/>
  </cols>
  <sheetData>
    <row r="1" spans="1:16" x14ac:dyDescent="0.25">
      <c r="A1" s="2" t="s">
        <v>0</v>
      </c>
      <c r="B1" s="139" t="s">
        <v>31</v>
      </c>
      <c r="C1" s="140"/>
      <c r="D1" s="140"/>
      <c r="E1" s="140"/>
      <c r="F1" s="140"/>
      <c r="G1" s="140"/>
      <c r="H1" s="140"/>
      <c r="I1" s="140"/>
      <c r="J1" s="140"/>
      <c r="K1" s="140"/>
      <c r="L1" s="141"/>
    </row>
    <row r="2" spans="1:16" ht="62.15" customHeight="1" x14ac:dyDescent="0.25">
      <c r="A2" s="32" t="s">
        <v>32</v>
      </c>
      <c r="B2" s="33" t="s">
        <v>33</v>
      </c>
      <c r="C2" s="34"/>
      <c r="D2" s="35" t="s">
        <v>4</v>
      </c>
      <c r="E2" s="6" t="s">
        <v>5</v>
      </c>
      <c r="F2" s="6" t="s">
        <v>6</v>
      </c>
      <c r="G2" s="6" t="s">
        <v>7</v>
      </c>
      <c r="H2" s="6" t="s">
        <v>8</v>
      </c>
      <c r="I2" s="6" t="s">
        <v>9</v>
      </c>
      <c r="J2" s="6" t="s">
        <v>10</v>
      </c>
      <c r="K2" s="5" t="s">
        <v>11</v>
      </c>
      <c r="L2" s="36" t="s">
        <v>34</v>
      </c>
    </row>
    <row r="3" spans="1:16" ht="47.15" customHeight="1" x14ac:dyDescent="0.25">
      <c r="A3" s="89" t="s">
        <v>35</v>
      </c>
      <c r="B3" s="7" t="s">
        <v>36</v>
      </c>
      <c r="C3" s="8" t="s">
        <v>14</v>
      </c>
      <c r="D3" s="12"/>
      <c r="E3" s="9"/>
      <c r="F3" s="120">
        <v>5240</v>
      </c>
      <c r="G3" s="120">
        <v>4192</v>
      </c>
      <c r="H3" s="120">
        <v>3144</v>
      </c>
      <c r="I3" s="120">
        <v>2096</v>
      </c>
      <c r="J3" s="120">
        <v>1048</v>
      </c>
      <c r="K3" s="120">
        <v>0</v>
      </c>
      <c r="L3" s="190" t="s">
        <v>37</v>
      </c>
      <c r="O3" s="52" t="s">
        <v>38</v>
      </c>
      <c r="P3" s="54" t="s">
        <v>39</v>
      </c>
    </row>
    <row r="4" spans="1:16" ht="16" customHeight="1" x14ac:dyDescent="0.25">
      <c r="A4" s="90"/>
      <c r="B4" s="10"/>
      <c r="C4" s="11" t="s">
        <v>15</v>
      </c>
      <c r="D4" s="9">
        <v>9064</v>
      </c>
      <c r="E4" s="13">
        <v>6288</v>
      </c>
      <c r="F4" s="13"/>
      <c r="G4" s="13"/>
      <c r="H4" s="13"/>
      <c r="I4" s="13"/>
      <c r="J4" s="13"/>
      <c r="K4" s="13"/>
      <c r="L4" s="191"/>
    </row>
    <row r="5" spans="1:16" ht="17.149999999999999" customHeight="1" x14ac:dyDescent="0.25">
      <c r="A5" s="90"/>
      <c r="B5" s="10"/>
      <c r="C5" s="14"/>
      <c r="D5" s="23" t="s">
        <v>16</v>
      </c>
      <c r="E5" s="24"/>
      <c r="F5" s="24"/>
      <c r="G5" s="24"/>
      <c r="H5" s="24"/>
      <c r="I5" s="24"/>
      <c r="J5" s="24"/>
      <c r="K5" s="6"/>
      <c r="L5" s="191"/>
    </row>
    <row r="6" spans="1:16" ht="37.5" customHeight="1" thickBot="1" x14ac:dyDescent="0.3">
      <c r="A6" s="90"/>
      <c r="B6" s="15"/>
      <c r="C6" s="16"/>
      <c r="D6" s="171" t="s">
        <v>40</v>
      </c>
      <c r="E6" s="172"/>
      <c r="F6" s="172"/>
      <c r="G6" s="172"/>
      <c r="H6" s="172"/>
      <c r="I6" s="172"/>
      <c r="J6" s="172"/>
      <c r="K6" s="173"/>
      <c r="L6" s="191"/>
    </row>
    <row r="7" spans="1:16" ht="55" customHeight="1" x14ac:dyDescent="0.25">
      <c r="A7" s="10"/>
      <c r="B7" s="4" t="s">
        <v>41</v>
      </c>
      <c r="C7" s="4"/>
      <c r="D7" s="5" t="s">
        <v>4</v>
      </c>
      <c r="E7" s="6" t="s">
        <v>5</v>
      </c>
      <c r="F7" s="6" t="s">
        <v>6</v>
      </c>
      <c r="G7" s="6" t="s">
        <v>7</v>
      </c>
      <c r="H7" s="6" t="s">
        <v>8</v>
      </c>
      <c r="I7" s="6" t="s">
        <v>42</v>
      </c>
      <c r="J7" s="6" t="s">
        <v>10</v>
      </c>
      <c r="K7" s="5" t="s">
        <v>11</v>
      </c>
      <c r="L7" s="37"/>
    </row>
    <row r="8" spans="1:16" ht="144.75" customHeight="1" x14ac:dyDescent="0.25">
      <c r="A8" s="10"/>
      <c r="B8" s="183" t="s">
        <v>43</v>
      </c>
      <c r="C8" s="8" t="s">
        <v>14</v>
      </c>
      <c r="D8" s="9" t="s">
        <v>44</v>
      </c>
      <c r="E8" s="9" t="s">
        <v>45</v>
      </c>
      <c r="F8" s="9" t="s">
        <v>46</v>
      </c>
      <c r="G8" s="9" t="s">
        <v>47</v>
      </c>
      <c r="H8" s="9" t="s">
        <v>48</v>
      </c>
      <c r="I8" s="9" t="s">
        <v>49</v>
      </c>
      <c r="J8" s="9"/>
      <c r="K8" s="9"/>
      <c r="L8" s="37"/>
    </row>
    <row r="9" spans="1:16" x14ac:dyDescent="0.25">
      <c r="A9" s="10"/>
      <c r="B9" s="184"/>
      <c r="C9" s="11" t="s">
        <v>15</v>
      </c>
      <c r="D9" s="12"/>
      <c r="E9" s="13" t="s">
        <v>46</v>
      </c>
      <c r="F9" s="13"/>
      <c r="G9" s="13"/>
      <c r="H9" s="13"/>
      <c r="I9" s="13"/>
      <c r="J9" s="13"/>
      <c r="K9" s="13"/>
      <c r="L9" s="37"/>
    </row>
    <row r="10" spans="1:16" x14ac:dyDescent="0.25">
      <c r="A10" s="10"/>
      <c r="B10" s="184"/>
      <c r="C10" s="14"/>
      <c r="D10" s="23" t="s">
        <v>16</v>
      </c>
      <c r="E10" s="24"/>
      <c r="F10" s="24"/>
      <c r="G10" s="24"/>
      <c r="H10" s="24"/>
      <c r="I10" s="24"/>
      <c r="J10" s="24"/>
      <c r="K10" s="6"/>
      <c r="L10" s="37"/>
    </row>
    <row r="11" spans="1:16" ht="108.75" customHeight="1" x14ac:dyDescent="0.25">
      <c r="A11" s="15"/>
      <c r="B11" s="185"/>
      <c r="C11" s="16"/>
      <c r="D11" s="147" t="s">
        <v>50</v>
      </c>
      <c r="E11" s="148"/>
      <c r="F11" s="148"/>
      <c r="G11" s="148"/>
      <c r="H11" s="148"/>
      <c r="I11" s="148"/>
      <c r="J11" s="148"/>
      <c r="K11" s="149"/>
      <c r="L11" s="43"/>
    </row>
    <row r="12" spans="1:16" ht="65.5" customHeight="1" thickBot="1" x14ac:dyDescent="0.3">
      <c r="A12" s="32" t="s">
        <v>51</v>
      </c>
      <c r="B12" s="33" t="s">
        <v>52</v>
      </c>
      <c r="C12" s="33"/>
      <c r="D12" s="35" t="s">
        <v>4</v>
      </c>
      <c r="E12" s="6" t="s">
        <v>5</v>
      </c>
      <c r="F12" s="6" t="s">
        <v>6</v>
      </c>
      <c r="G12" s="6" t="s">
        <v>7</v>
      </c>
      <c r="H12" s="6" t="s">
        <v>8</v>
      </c>
      <c r="I12" s="6" t="s">
        <v>9</v>
      </c>
      <c r="J12" s="6" t="s">
        <v>10</v>
      </c>
      <c r="K12" s="35" t="s">
        <v>11</v>
      </c>
      <c r="L12" s="36" t="s">
        <v>34</v>
      </c>
    </row>
    <row r="13" spans="1:16" ht="95.15" customHeight="1" thickBot="1" x14ac:dyDescent="0.3">
      <c r="A13" s="27" t="s">
        <v>53</v>
      </c>
      <c r="B13" s="27" t="s">
        <v>54</v>
      </c>
      <c r="C13" s="8" t="s">
        <v>14</v>
      </c>
      <c r="D13" s="63"/>
      <c r="E13" s="64"/>
      <c r="F13" s="9"/>
      <c r="G13" s="9"/>
      <c r="H13" s="9"/>
      <c r="I13" s="9"/>
      <c r="J13" s="9"/>
      <c r="K13" s="48"/>
      <c r="L13" s="192" t="s">
        <v>55</v>
      </c>
    </row>
    <row r="14" spans="1:16" ht="16" thickBot="1" x14ac:dyDescent="0.3">
      <c r="A14" s="10"/>
      <c r="B14" s="10"/>
      <c r="C14" s="11" t="s">
        <v>15</v>
      </c>
      <c r="D14" s="125">
        <v>741541</v>
      </c>
      <c r="E14" s="125">
        <v>755038</v>
      </c>
      <c r="F14" s="27"/>
      <c r="G14" s="27"/>
      <c r="H14" s="27"/>
      <c r="I14" s="27"/>
      <c r="J14" s="27"/>
      <c r="K14" s="91"/>
      <c r="L14" s="161"/>
    </row>
    <row r="15" spans="1:16" ht="16" thickBot="1" x14ac:dyDescent="0.3">
      <c r="B15" s="10"/>
      <c r="C15" s="14"/>
      <c r="D15" s="174" t="s">
        <v>16</v>
      </c>
      <c r="E15" s="175"/>
      <c r="F15" s="175"/>
      <c r="G15" s="175"/>
      <c r="H15" s="175"/>
      <c r="I15" s="175"/>
      <c r="J15" s="175"/>
      <c r="K15" s="176"/>
      <c r="L15" s="160"/>
    </row>
    <row r="16" spans="1:16" ht="16" thickBot="1" x14ac:dyDescent="0.3">
      <c r="A16" s="10"/>
      <c r="B16" s="15"/>
      <c r="C16" s="16"/>
      <c r="D16" s="177" t="s">
        <v>56</v>
      </c>
      <c r="E16" s="178"/>
      <c r="F16" s="178"/>
      <c r="G16" s="178"/>
      <c r="H16" s="178"/>
      <c r="I16" s="178"/>
      <c r="J16" s="178"/>
      <c r="K16" s="179"/>
      <c r="L16" s="160"/>
    </row>
    <row r="17" spans="1:12" ht="61" customHeight="1" thickBot="1" x14ac:dyDescent="0.3">
      <c r="A17" s="10"/>
      <c r="B17" s="4" t="s">
        <v>57</v>
      </c>
      <c r="C17" s="50"/>
      <c r="D17" s="101" t="s">
        <v>4</v>
      </c>
      <c r="E17" s="5" t="s">
        <v>5</v>
      </c>
      <c r="F17" s="5" t="s">
        <v>6</v>
      </c>
      <c r="G17" s="5" t="s">
        <v>7</v>
      </c>
      <c r="H17" s="5" t="s">
        <v>8</v>
      </c>
      <c r="I17" s="5" t="s">
        <v>9</v>
      </c>
      <c r="J17" s="5" t="s">
        <v>10</v>
      </c>
      <c r="K17" s="102" t="s">
        <v>11</v>
      </c>
      <c r="L17" s="160"/>
    </row>
    <row r="18" spans="1:12" ht="45.65" customHeight="1" x14ac:dyDescent="0.25">
      <c r="A18" s="28"/>
      <c r="B18" s="186" t="s">
        <v>58</v>
      </c>
      <c r="C18" s="75" t="s">
        <v>14</v>
      </c>
      <c r="D18" s="103"/>
      <c r="E18" s="13" t="s">
        <v>59</v>
      </c>
      <c r="F18" s="13" t="s">
        <v>60</v>
      </c>
      <c r="G18" s="13" t="s">
        <v>61</v>
      </c>
      <c r="H18" s="13" t="s">
        <v>62</v>
      </c>
      <c r="I18" s="13" t="s">
        <v>63</v>
      </c>
      <c r="J18" s="13" t="s">
        <v>64</v>
      </c>
      <c r="K18" s="104" t="s">
        <v>65</v>
      </c>
      <c r="L18" s="160"/>
    </row>
    <row r="19" spans="1:12" ht="40" customHeight="1" thickBot="1" x14ac:dyDescent="0.3">
      <c r="A19" s="28"/>
      <c r="B19" s="187"/>
      <c r="C19" s="41" t="s">
        <v>15</v>
      </c>
      <c r="D19" s="105" t="s">
        <v>66</v>
      </c>
      <c r="E19" s="13" t="s">
        <v>67</v>
      </c>
      <c r="F19" s="13"/>
      <c r="G19" s="13"/>
      <c r="H19" s="13"/>
      <c r="I19" s="13"/>
      <c r="J19" s="13"/>
      <c r="K19" s="104"/>
      <c r="L19" s="160"/>
    </row>
    <row r="20" spans="1:12" ht="16" thickBot="1" x14ac:dyDescent="0.3">
      <c r="A20" s="10"/>
      <c r="B20" s="126"/>
      <c r="C20" s="14"/>
      <c r="D20" s="180" t="s">
        <v>16</v>
      </c>
      <c r="E20" s="181"/>
      <c r="F20" s="181"/>
      <c r="G20" s="181"/>
      <c r="H20" s="181"/>
      <c r="I20" s="181"/>
      <c r="J20" s="181"/>
      <c r="K20" s="182"/>
      <c r="L20" s="160"/>
    </row>
    <row r="21" spans="1:12" ht="18.649999999999999" customHeight="1" thickBot="1" x14ac:dyDescent="0.3">
      <c r="A21" s="10"/>
      <c r="B21" s="15"/>
      <c r="C21" s="16"/>
      <c r="D21" s="177" t="s">
        <v>68</v>
      </c>
      <c r="E21" s="178"/>
      <c r="F21" s="178"/>
      <c r="G21" s="178"/>
      <c r="H21" s="178"/>
      <c r="I21" s="178"/>
      <c r="J21" s="178"/>
      <c r="K21" s="179"/>
      <c r="L21" s="160"/>
    </row>
    <row r="22" spans="1:12" ht="64.5" customHeight="1" thickBot="1" x14ac:dyDescent="0.3">
      <c r="A22" s="10"/>
      <c r="B22" s="4" t="s">
        <v>69</v>
      </c>
      <c r="C22" s="50"/>
      <c r="D22" s="109" t="s">
        <v>4</v>
      </c>
      <c r="E22" s="110" t="s">
        <v>5</v>
      </c>
      <c r="F22" s="110" t="s">
        <v>6</v>
      </c>
      <c r="G22" s="110" t="s">
        <v>7</v>
      </c>
      <c r="H22" s="110" t="s">
        <v>8</v>
      </c>
      <c r="I22" s="110" t="s">
        <v>9</v>
      </c>
      <c r="J22" s="110" t="s">
        <v>10</v>
      </c>
      <c r="K22" s="111" t="s">
        <v>11</v>
      </c>
      <c r="L22" s="160"/>
    </row>
    <row r="23" spans="1:12" ht="82" customHeight="1" x14ac:dyDescent="0.25">
      <c r="A23" s="10"/>
      <c r="B23" s="49" t="s">
        <v>70</v>
      </c>
      <c r="C23" s="75" t="s">
        <v>14</v>
      </c>
      <c r="D23" s="112"/>
      <c r="E23" s="113" t="s">
        <v>71</v>
      </c>
      <c r="F23" s="113" t="s">
        <v>72</v>
      </c>
      <c r="G23" s="113"/>
      <c r="H23" s="113"/>
      <c r="I23" s="113"/>
      <c r="J23" s="113"/>
      <c r="K23" s="114"/>
      <c r="L23" s="160"/>
    </row>
    <row r="24" spans="1:12" x14ac:dyDescent="0.25">
      <c r="A24" s="10"/>
      <c r="B24" s="10"/>
      <c r="C24" s="41" t="s">
        <v>15</v>
      </c>
      <c r="D24" s="133" t="s">
        <v>73</v>
      </c>
      <c r="E24" s="27" t="s">
        <v>71</v>
      </c>
      <c r="F24" s="27"/>
      <c r="G24" s="27"/>
      <c r="H24" s="27"/>
      <c r="I24" s="27"/>
      <c r="J24" s="27"/>
      <c r="K24" s="115"/>
      <c r="L24" s="160"/>
    </row>
    <row r="25" spans="1:12" ht="42.75" customHeight="1" x14ac:dyDescent="0.25">
      <c r="A25" s="10"/>
      <c r="B25" s="188" t="s">
        <v>74</v>
      </c>
      <c r="C25" s="14"/>
      <c r="D25" s="165" t="s">
        <v>16</v>
      </c>
      <c r="E25" s="166"/>
      <c r="F25" s="166"/>
      <c r="G25" s="166"/>
      <c r="H25" s="166"/>
      <c r="I25" s="166"/>
      <c r="J25" s="166"/>
      <c r="K25" s="167"/>
      <c r="L25" s="162"/>
    </row>
    <row r="26" spans="1:12" x14ac:dyDescent="0.25">
      <c r="A26" s="15"/>
      <c r="B26" s="189"/>
      <c r="C26" s="16"/>
      <c r="D26" s="168" t="s">
        <v>75</v>
      </c>
      <c r="E26" s="169"/>
      <c r="F26" s="169"/>
      <c r="G26" s="169"/>
      <c r="H26" s="169"/>
      <c r="I26" s="169"/>
      <c r="J26" s="169"/>
      <c r="K26" s="170"/>
      <c r="L26" s="108"/>
    </row>
    <row r="27" spans="1:12" ht="56.5" customHeight="1" thickBot="1" x14ac:dyDescent="0.3">
      <c r="A27" s="70" t="s">
        <v>76</v>
      </c>
      <c r="B27" s="33" t="s">
        <v>77</v>
      </c>
      <c r="C27" s="34"/>
      <c r="D27" s="116" t="s">
        <v>4</v>
      </c>
      <c r="E27" s="6" t="s">
        <v>5</v>
      </c>
      <c r="F27" s="6" t="s">
        <v>6</v>
      </c>
      <c r="G27" s="6" t="s">
        <v>7</v>
      </c>
      <c r="H27" s="6" t="s">
        <v>8</v>
      </c>
      <c r="I27" s="6" t="s">
        <v>9</v>
      </c>
      <c r="J27" s="24" t="s">
        <v>10</v>
      </c>
      <c r="K27" s="117" t="s">
        <v>11</v>
      </c>
      <c r="L27" s="69" t="s">
        <v>34</v>
      </c>
    </row>
    <row r="28" spans="1:12" ht="111" customHeight="1" x14ac:dyDescent="0.25">
      <c r="A28" s="71" t="s">
        <v>78</v>
      </c>
      <c r="B28" s="74" t="s">
        <v>79</v>
      </c>
      <c r="C28" s="75" t="s">
        <v>14</v>
      </c>
      <c r="D28" s="103"/>
      <c r="E28" s="9" t="s">
        <v>80</v>
      </c>
      <c r="F28" s="9" t="s">
        <v>81</v>
      </c>
      <c r="G28" s="9" t="s">
        <v>82</v>
      </c>
      <c r="H28" s="9" t="s">
        <v>83</v>
      </c>
      <c r="I28" s="9" t="s">
        <v>84</v>
      </c>
      <c r="J28" s="9" t="s">
        <v>85</v>
      </c>
      <c r="K28" s="118" t="s">
        <v>86</v>
      </c>
      <c r="L28" s="159" t="s">
        <v>87</v>
      </c>
    </row>
    <row r="29" spans="1:12" x14ac:dyDescent="0.25">
      <c r="A29" s="72"/>
      <c r="B29" s="44"/>
      <c r="C29" s="41" t="s">
        <v>15</v>
      </c>
      <c r="D29" s="93" t="s">
        <v>88</v>
      </c>
      <c r="E29" s="94" t="s">
        <v>89</v>
      </c>
      <c r="F29" s="95"/>
      <c r="G29" s="95"/>
      <c r="H29" s="95"/>
      <c r="I29" s="95"/>
      <c r="J29" s="95"/>
      <c r="K29" s="96"/>
      <c r="L29" s="160"/>
    </row>
    <row r="30" spans="1:12" ht="16" thickBot="1" x14ac:dyDescent="0.3">
      <c r="A30" s="72"/>
      <c r="B30" s="44"/>
      <c r="C30" s="14"/>
      <c r="D30" s="163" t="s">
        <v>16</v>
      </c>
      <c r="E30" s="145"/>
      <c r="F30" s="145"/>
      <c r="G30" s="145"/>
      <c r="H30" s="145"/>
      <c r="I30" s="145"/>
      <c r="J30" s="145"/>
      <c r="K30" s="164"/>
      <c r="L30" s="160"/>
    </row>
    <row r="31" spans="1:12" ht="19.5" customHeight="1" thickBot="1" x14ac:dyDescent="0.3">
      <c r="A31" s="72"/>
      <c r="B31" s="31"/>
      <c r="C31" s="16"/>
      <c r="D31" s="156" t="s">
        <v>90</v>
      </c>
      <c r="E31" s="157"/>
      <c r="F31" s="157"/>
      <c r="G31" s="157"/>
      <c r="H31" s="157"/>
      <c r="I31" s="157"/>
      <c r="J31" s="157"/>
      <c r="K31" s="158"/>
      <c r="L31" s="160"/>
    </row>
    <row r="32" spans="1:12" ht="56.5" customHeight="1" thickBot="1" x14ac:dyDescent="0.3">
      <c r="A32" s="72"/>
      <c r="B32" s="33" t="s">
        <v>91</v>
      </c>
      <c r="C32" s="34"/>
      <c r="D32" s="106" t="s">
        <v>4</v>
      </c>
      <c r="E32" s="119" t="s">
        <v>5</v>
      </c>
      <c r="F32" s="119" t="s">
        <v>6</v>
      </c>
      <c r="G32" s="119" t="s">
        <v>7</v>
      </c>
      <c r="H32" s="119" t="s">
        <v>8</v>
      </c>
      <c r="I32" s="119" t="s">
        <v>9</v>
      </c>
      <c r="J32" s="119" t="s">
        <v>10</v>
      </c>
      <c r="K32" s="107" t="s">
        <v>11</v>
      </c>
      <c r="L32" s="160"/>
    </row>
    <row r="33" spans="1:12" ht="51" customHeight="1" thickBot="1" x14ac:dyDescent="0.3">
      <c r="A33" s="72"/>
      <c r="B33" s="80" t="s">
        <v>92</v>
      </c>
      <c r="C33" s="8" t="s">
        <v>14</v>
      </c>
      <c r="D33" s="63"/>
      <c r="E33" s="9"/>
      <c r="F33" s="9" t="s">
        <v>93</v>
      </c>
      <c r="G33" s="9" t="s">
        <v>94</v>
      </c>
      <c r="H33" s="9" t="s">
        <v>95</v>
      </c>
      <c r="I33" s="9" t="s">
        <v>96</v>
      </c>
      <c r="J33" s="9" t="s">
        <v>97</v>
      </c>
      <c r="K33" s="9" t="s">
        <v>98</v>
      </c>
      <c r="L33" s="161"/>
    </row>
    <row r="34" spans="1:12" ht="47" thickBot="1" x14ac:dyDescent="0.3">
      <c r="A34" s="72"/>
      <c r="B34" s="81"/>
      <c r="C34" s="11" t="s">
        <v>15</v>
      </c>
      <c r="D34" s="97" t="s">
        <v>99</v>
      </c>
      <c r="E34" s="97" t="s">
        <v>100</v>
      </c>
      <c r="F34" s="29" t="s">
        <v>101</v>
      </c>
      <c r="G34" s="27"/>
      <c r="H34" s="27"/>
      <c r="I34" s="27"/>
      <c r="J34" s="27"/>
      <c r="K34" s="27"/>
      <c r="L34" s="161"/>
    </row>
    <row r="35" spans="1:12" ht="16" thickBot="1" x14ac:dyDescent="0.3">
      <c r="A35" s="72"/>
      <c r="B35" s="44"/>
      <c r="C35" s="14"/>
      <c r="D35" s="153" t="s">
        <v>16</v>
      </c>
      <c r="E35" s="154"/>
      <c r="F35" s="154"/>
      <c r="G35" s="154"/>
      <c r="H35" s="154"/>
      <c r="I35" s="154"/>
      <c r="J35" s="154"/>
      <c r="K35" s="155"/>
      <c r="L35" s="160"/>
    </row>
    <row r="36" spans="1:12" ht="16" customHeight="1" thickBot="1" x14ac:dyDescent="0.3">
      <c r="A36" s="72"/>
      <c r="B36" s="31"/>
      <c r="C36" s="16"/>
      <c r="D36" s="156" t="s">
        <v>102</v>
      </c>
      <c r="E36" s="157"/>
      <c r="F36" s="157"/>
      <c r="G36" s="157"/>
      <c r="H36" s="157"/>
      <c r="I36" s="157"/>
      <c r="J36" s="157"/>
      <c r="K36" s="158"/>
      <c r="L36" s="160"/>
    </row>
    <row r="37" spans="1:12" ht="61" customHeight="1" thickBot="1" x14ac:dyDescent="0.3">
      <c r="A37" s="72"/>
      <c r="B37" s="4" t="s">
        <v>103</v>
      </c>
      <c r="C37" s="4"/>
      <c r="D37" s="5" t="s">
        <v>4</v>
      </c>
      <c r="E37" s="5" t="s">
        <v>5</v>
      </c>
      <c r="F37" s="5" t="s">
        <v>6</v>
      </c>
      <c r="G37" s="5" t="s">
        <v>7</v>
      </c>
      <c r="H37" s="5" t="s">
        <v>8</v>
      </c>
      <c r="I37" s="5" t="s">
        <v>42</v>
      </c>
      <c r="J37" s="5" t="s">
        <v>10</v>
      </c>
      <c r="K37" s="62" t="s">
        <v>11</v>
      </c>
      <c r="L37" s="161"/>
    </row>
    <row r="38" spans="1:12" ht="47.15" customHeight="1" thickBot="1" x14ac:dyDescent="0.3">
      <c r="A38" s="72"/>
      <c r="B38" s="46" t="s">
        <v>104</v>
      </c>
      <c r="C38" s="8" t="s">
        <v>14</v>
      </c>
      <c r="D38" s="98"/>
      <c r="E38" s="29">
        <v>118</v>
      </c>
      <c r="F38" s="29">
        <v>130</v>
      </c>
      <c r="G38" s="29">
        <v>142</v>
      </c>
      <c r="H38" s="29">
        <v>154</v>
      </c>
      <c r="I38" s="29">
        <v>166</v>
      </c>
      <c r="J38" s="29">
        <v>176</v>
      </c>
      <c r="K38" s="45">
        <v>186</v>
      </c>
      <c r="L38" s="161"/>
    </row>
    <row r="39" spans="1:12" ht="15" customHeight="1" thickBot="1" x14ac:dyDescent="0.3">
      <c r="A39" s="72"/>
      <c r="B39" s="44"/>
      <c r="C39" s="41" t="s">
        <v>15</v>
      </c>
      <c r="D39" s="93">
        <v>107</v>
      </c>
      <c r="E39" s="95">
        <v>119</v>
      </c>
      <c r="F39" s="95"/>
      <c r="G39" s="95"/>
      <c r="H39" s="95"/>
      <c r="I39" s="95"/>
      <c r="J39" s="95"/>
      <c r="K39" s="96"/>
      <c r="L39" s="160"/>
    </row>
    <row r="40" spans="1:12" ht="16" customHeight="1" x14ac:dyDescent="0.25">
      <c r="A40" s="72"/>
      <c r="B40" s="44"/>
      <c r="C40" s="14"/>
      <c r="D40" s="163" t="s">
        <v>16</v>
      </c>
      <c r="E40" s="145"/>
      <c r="F40" s="145"/>
      <c r="G40" s="145"/>
      <c r="H40" s="145"/>
      <c r="I40" s="145"/>
      <c r="J40" s="145"/>
      <c r="K40" s="164"/>
      <c r="L40" s="160"/>
    </row>
    <row r="41" spans="1:12" ht="16" customHeight="1" x14ac:dyDescent="0.25">
      <c r="A41" s="72"/>
      <c r="B41" s="31"/>
      <c r="C41" s="16"/>
      <c r="D41" s="156" t="s">
        <v>102</v>
      </c>
      <c r="E41" s="157"/>
      <c r="F41" s="157"/>
      <c r="G41" s="157"/>
      <c r="H41" s="157"/>
      <c r="I41" s="157"/>
      <c r="J41" s="157"/>
      <c r="K41" s="158"/>
      <c r="L41" s="160"/>
    </row>
    <row r="42" spans="1:12" ht="46.5" x14ac:dyDescent="0.25">
      <c r="A42" s="72"/>
      <c r="B42" s="4" t="s">
        <v>105</v>
      </c>
      <c r="C42" s="4"/>
      <c r="D42" s="5" t="s">
        <v>4</v>
      </c>
      <c r="E42" s="5" t="s">
        <v>5</v>
      </c>
      <c r="F42" s="5" t="s">
        <v>6</v>
      </c>
      <c r="G42" s="5" t="s">
        <v>7</v>
      </c>
      <c r="H42" s="5" t="s">
        <v>8</v>
      </c>
      <c r="I42" s="5" t="s">
        <v>9</v>
      </c>
      <c r="J42" s="5" t="s">
        <v>10</v>
      </c>
      <c r="K42" s="5" t="s">
        <v>11</v>
      </c>
      <c r="L42" s="161"/>
    </row>
    <row r="43" spans="1:12" ht="44.5" customHeight="1" thickBot="1" x14ac:dyDescent="0.3">
      <c r="A43" s="72"/>
      <c r="B43" s="46" t="s">
        <v>106</v>
      </c>
      <c r="C43" s="8" t="s">
        <v>14</v>
      </c>
      <c r="D43" s="76" t="s">
        <v>107</v>
      </c>
      <c r="E43" s="77" t="s">
        <v>108</v>
      </c>
      <c r="F43" s="78" t="s">
        <v>109</v>
      </c>
      <c r="G43" s="78" t="s">
        <v>110</v>
      </c>
      <c r="H43" s="78" t="s">
        <v>111</v>
      </c>
      <c r="I43" s="78" t="s">
        <v>112</v>
      </c>
      <c r="J43" s="78" t="s">
        <v>113</v>
      </c>
      <c r="K43" s="78" t="s">
        <v>114</v>
      </c>
      <c r="L43" s="161"/>
    </row>
    <row r="44" spans="1:12" ht="38.5" customHeight="1" thickBot="1" x14ac:dyDescent="0.3">
      <c r="A44" s="72"/>
      <c r="B44" s="44"/>
      <c r="C44" s="11" t="s">
        <v>15</v>
      </c>
      <c r="D44" s="99"/>
      <c r="E44" s="79" t="s">
        <v>115</v>
      </c>
      <c r="F44" s="100"/>
      <c r="G44" s="100"/>
      <c r="H44" s="100"/>
      <c r="I44" s="100"/>
      <c r="J44" s="100"/>
      <c r="K44" s="100"/>
      <c r="L44" s="161"/>
    </row>
    <row r="45" spans="1:12" x14ac:dyDescent="0.25">
      <c r="A45" s="72"/>
      <c r="B45" s="44"/>
      <c r="C45" s="14"/>
      <c r="D45" s="153" t="s">
        <v>16</v>
      </c>
      <c r="E45" s="154"/>
      <c r="F45" s="154"/>
      <c r="G45" s="154"/>
      <c r="H45" s="154"/>
      <c r="I45" s="154"/>
      <c r="J45" s="154"/>
      <c r="K45" s="155"/>
      <c r="L45" s="160"/>
    </row>
    <row r="46" spans="1:12" ht="15" customHeight="1" x14ac:dyDescent="0.25">
      <c r="A46" s="73"/>
      <c r="B46" s="31"/>
      <c r="C46" s="16"/>
      <c r="D46" s="156" t="s">
        <v>116</v>
      </c>
      <c r="E46" s="157"/>
      <c r="F46" s="157"/>
      <c r="G46" s="157"/>
      <c r="H46" s="157"/>
      <c r="I46" s="157"/>
      <c r="J46" s="157"/>
      <c r="K46" s="158"/>
      <c r="L46" s="162"/>
    </row>
    <row r="51" spans="1:1" x14ac:dyDescent="0.25">
      <c r="A51" s="53" t="s">
        <v>29</v>
      </c>
    </row>
  </sheetData>
  <mergeCells count="23">
    <mergeCell ref="B1:L1"/>
    <mergeCell ref="D25:K25"/>
    <mergeCell ref="D26:K26"/>
    <mergeCell ref="D6:K6"/>
    <mergeCell ref="D15:K15"/>
    <mergeCell ref="D16:K16"/>
    <mergeCell ref="D20:K20"/>
    <mergeCell ref="B8:B11"/>
    <mergeCell ref="D11:K11"/>
    <mergeCell ref="D21:K21"/>
    <mergeCell ref="B18:B19"/>
    <mergeCell ref="B25:B26"/>
    <mergeCell ref="L3:L6"/>
    <mergeCell ref="L13:L25"/>
    <mergeCell ref="D45:K45"/>
    <mergeCell ref="D46:K46"/>
    <mergeCell ref="L28:L46"/>
    <mergeCell ref="D36:K36"/>
    <mergeCell ref="D31:K31"/>
    <mergeCell ref="D30:K30"/>
    <mergeCell ref="D41:K41"/>
    <mergeCell ref="D35:K35"/>
    <mergeCell ref="D40:K40"/>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EAB2-2317-4ACB-BB83-37F651B8762A}">
  <dimension ref="A1:Q79"/>
  <sheetViews>
    <sheetView topLeftCell="A70" zoomScale="80" zoomScaleNormal="80" workbookViewId="0">
      <selection activeCell="C38" sqref="C38:K38"/>
    </sheetView>
  </sheetViews>
  <sheetFormatPr defaultColWidth="8.7265625" defaultRowHeight="15.5" x14ac:dyDescent="0.25"/>
  <cols>
    <col min="1" max="1" width="49" style="53" customWidth="1"/>
    <col min="2" max="2" width="42.54296875" style="53" customWidth="1"/>
    <col min="3" max="3" width="20.7265625" style="53" customWidth="1"/>
    <col min="4" max="4" width="25.1796875" style="53" customWidth="1"/>
    <col min="5" max="11" width="20.7265625" style="53" customWidth="1"/>
    <col min="12" max="12" width="30.7265625" style="53" customWidth="1"/>
    <col min="13" max="16" width="8.7265625" style="53"/>
    <col min="17" max="17" width="72.26953125" style="53" customWidth="1"/>
    <col min="18" max="16384" width="8.7265625" style="53"/>
  </cols>
  <sheetData>
    <row r="1" spans="1:17" ht="69.650000000000006" customHeight="1" x14ac:dyDescent="0.25">
      <c r="A1" s="122" t="s">
        <v>117</v>
      </c>
      <c r="B1" s="121" t="s">
        <v>118</v>
      </c>
      <c r="C1" s="68"/>
      <c r="D1" s="6" t="s">
        <v>4</v>
      </c>
      <c r="E1" s="6" t="s">
        <v>5</v>
      </c>
      <c r="F1" s="6" t="s">
        <v>6</v>
      </c>
      <c r="G1" s="6" t="s">
        <v>7</v>
      </c>
      <c r="H1" s="6" t="s">
        <v>8</v>
      </c>
      <c r="I1" s="6" t="s">
        <v>42</v>
      </c>
      <c r="J1" s="6" t="s">
        <v>10</v>
      </c>
      <c r="K1" s="5" t="s">
        <v>11</v>
      </c>
      <c r="L1" s="36" t="s">
        <v>34</v>
      </c>
    </row>
    <row r="2" spans="1:17" ht="75.650000000000006" customHeight="1" x14ac:dyDescent="0.25">
      <c r="A2" s="201" t="s">
        <v>119</v>
      </c>
      <c r="B2" s="207" t="s">
        <v>120</v>
      </c>
      <c r="C2" s="8" t="s">
        <v>14</v>
      </c>
      <c r="D2" s="66"/>
      <c r="E2" s="29" t="s">
        <v>121</v>
      </c>
      <c r="F2" s="29" t="s">
        <v>122</v>
      </c>
      <c r="G2" s="29" t="s">
        <v>123</v>
      </c>
      <c r="H2" s="29" t="s">
        <v>124</v>
      </c>
      <c r="I2" s="29" t="s">
        <v>125</v>
      </c>
      <c r="J2" s="29" t="s">
        <v>126</v>
      </c>
      <c r="K2" s="29" t="s">
        <v>127</v>
      </c>
      <c r="L2" s="196"/>
      <c r="P2" s="52" t="s">
        <v>38</v>
      </c>
      <c r="Q2" s="54" t="s">
        <v>39</v>
      </c>
    </row>
    <row r="3" spans="1:17" ht="81" customHeight="1" x14ac:dyDescent="0.25">
      <c r="A3" s="202"/>
      <c r="B3" s="187"/>
      <c r="C3" s="39" t="s">
        <v>15</v>
      </c>
      <c r="D3" s="27" t="s">
        <v>128</v>
      </c>
      <c r="E3" s="61" t="s">
        <v>129</v>
      </c>
      <c r="F3" s="27"/>
      <c r="G3" s="60"/>
      <c r="H3" s="27"/>
      <c r="I3" s="60"/>
      <c r="J3" s="27"/>
      <c r="K3" s="61"/>
      <c r="L3" s="197"/>
    </row>
    <row r="4" spans="1:17" x14ac:dyDescent="0.25">
      <c r="A4" s="202"/>
      <c r="B4" s="187"/>
      <c r="C4" s="209" t="s">
        <v>16</v>
      </c>
      <c r="D4" s="210"/>
      <c r="E4" s="210"/>
      <c r="F4" s="210"/>
      <c r="G4" s="210"/>
      <c r="H4" s="210"/>
      <c r="I4" s="210"/>
      <c r="J4" s="210"/>
      <c r="K4" s="211"/>
      <c r="L4" s="197"/>
    </row>
    <row r="5" spans="1:17" ht="28" customHeight="1" x14ac:dyDescent="0.25">
      <c r="A5" s="202"/>
      <c r="B5" s="200"/>
      <c r="C5" s="172" t="s">
        <v>68</v>
      </c>
      <c r="D5" s="172"/>
      <c r="E5" s="172"/>
      <c r="F5" s="172"/>
      <c r="G5" s="172"/>
      <c r="H5" s="172"/>
      <c r="I5" s="172"/>
      <c r="J5" s="172"/>
      <c r="K5" s="173"/>
      <c r="L5" s="197"/>
    </row>
    <row r="6" spans="1:17" ht="69" customHeight="1" x14ac:dyDescent="0.25">
      <c r="A6" s="202"/>
      <c r="B6" s="50" t="s">
        <v>130</v>
      </c>
      <c r="C6" s="2"/>
      <c r="D6" s="6" t="s">
        <v>4</v>
      </c>
      <c r="E6" s="6" t="s">
        <v>5</v>
      </c>
      <c r="F6" s="6" t="s">
        <v>6</v>
      </c>
      <c r="G6" s="6" t="s">
        <v>7</v>
      </c>
      <c r="H6" s="6" t="s">
        <v>8</v>
      </c>
      <c r="I6" s="6" t="s">
        <v>42</v>
      </c>
      <c r="J6" s="6" t="s">
        <v>10</v>
      </c>
      <c r="K6" s="5" t="s">
        <v>11</v>
      </c>
      <c r="L6" s="197"/>
    </row>
    <row r="7" spans="1:17" ht="56.5" customHeight="1" x14ac:dyDescent="0.25">
      <c r="A7" s="202"/>
      <c r="B7" s="60" t="s">
        <v>131</v>
      </c>
      <c r="C7" s="39" t="s">
        <v>14</v>
      </c>
      <c r="D7" s="127"/>
      <c r="E7" s="65"/>
      <c r="F7" s="9"/>
      <c r="G7" s="9"/>
      <c r="H7" s="9"/>
      <c r="I7" s="9"/>
      <c r="J7" s="9"/>
      <c r="K7" s="9"/>
      <c r="L7" s="197"/>
    </row>
    <row r="8" spans="1:17" ht="16" thickBot="1" x14ac:dyDescent="0.3">
      <c r="A8" s="202"/>
      <c r="B8" s="26"/>
      <c r="C8" s="8" t="s">
        <v>15</v>
      </c>
      <c r="D8" s="128">
        <v>2677</v>
      </c>
      <c r="E8" s="13">
        <v>2684</v>
      </c>
      <c r="F8" s="13"/>
      <c r="G8" s="13"/>
      <c r="H8" s="13"/>
      <c r="I8" s="13"/>
      <c r="J8" s="13"/>
      <c r="K8" s="13"/>
      <c r="L8" s="197"/>
    </row>
    <row r="9" spans="1:17" x14ac:dyDescent="0.25">
      <c r="A9" s="202"/>
      <c r="B9" s="26"/>
      <c r="C9" s="144" t="s">
        <v>16</v>
      </c>
      <c r="D9" s="145"/>
      <c r="E9" s="145"/>
      <c r="F9" s="145"/>
      <c r="G9" s="145"/>
      <c r="H9" s="145"/>
      <c r="I9" s="145"/>
      <c r="J9" s="145"/>
      <c r="K9" s="146"/>
      <c r="L9" s="197"/>
    </row>
    <row r="10" spans="1:17" ht="16" customHeight="1" x14ac:dyDescent="0.25">
      <c r="A10" s="202"/>
      <c r="B10" s="51"/>
      <c r="C10" s="193" t="s">
        <v>68</v>
      </c>
      <c r="D10" s="194"/>
      <c r="E10" s="194"/>
      <c r="F10" s="194"/>
      <c r="G10" s="194"/>
      <c r="H10" s="194"/>
      <c r="I10" s="194"/>
      <c r="J10" s="194"/>
      <c r="K10" s="195"/>
      <c r="L10" s="197"/>
    </row>
    <row r="11" spans="1:17" ht="79.5" customHeight="1" x14ac:dyDescent="0.25">
      <c r="A11" s="202"/>
      <c r="B11" s="4" t="s">
        <v>132</v>
      </c>
      <c r="C11" s="4"/>
      <c r="D11" s="123" t="s">
        <v>4</v>
      </c>
      <c r="E11" s="6" t="s">
        <v>5</v>
      </c>
      <c r="F11" s="6" t="s">
        <v>6</v>
      </c>
      <c r="G11" s="6" t="s">
        <v>7</v>
      </c>
      <c r="H11" s="6" t="s">
        <v>8</v>
      </c>
      <c r="I11" s="6" t="s">
        <v>42</v>
      </c>
      <c r="J11" s="6" t="s">
        <v>10</v>
      </c>
      <c r="K11" s="5" t="s">
        <v>11</v>
      </c>
      <c r="L11" s="197"/>
    </row>
    <row r="12" spans="1:17" ht="70" customHeight="1" x14ac:dyDescent="0.25">
      <c r="A12" s="202"/>
      <c r="B12" s="204" t="s">
        <v>133</v>
      </c>
      <c r="C12" s="18" t="s">
        <v>14</v>
      </c>
      <c r="D12" s="129"/>
      <c r="E12" s="92">
        <v>180714</v>
      </c>
      <c r="F12" s="92">
        <f>SUM(E13*1.025)</f>
        <v>185209.3</v>
      </c>
      <c r="G12" s="92">
        <f>SUM(F12*1.025)</f>
        <v>189839.53249999997</v>
      </c>
      <c r="H12" s="92">
        <f>SUM(G12*1.025)</f>
        <v>194585.52081249995</v>
      </c>
      <c r="I12" s="92">
        <f>SUM(H12*1.025)</f>
        <v>199450.15883281242</v>
      </c>
      <c r="J12" s="92">
        <f>SUM(I12*1.025)</f>
        <v>204436.4128036327</v>
      </c>
      <c r="K12" s="9"/>
      <c r="L12" s="197"/>
    </row>
    <row r="13" spans="1:17" x14ac:dyDescent="0.25">
      <c r="A13" s="202"/>
      <c r="B13" s="205"/>
      <c r="C13" s="8" t="s">
        <v>15</v>
      </c>
      <c r="D13" s="13">
        <v>176307</v>
      </c>
      <c r="E13" s="13">
        <v>180692</v>
      </c>
      <c r="K13" s="13"/>
      <c r="L13" s="197"/>
    </row>
    <row r="14" spans="1:17" ht="16" thickBot="1" x14ac:dyDescent="0.3">
      <c r="A14" s="202"/>
      <c r="B14" s="205"/>
      <c r="C14" s="144" t="s">
        <v>16</v>
      </c>
      <c r="D14" s="145"/>
      <c r="E14" s="145"/>
      <c r="F14" s="145"/>
      <c r="G14" s="145"/>
      <c r="H14" s="145"/>
      <c r="I14" s="145"/>
      <c r="J14" s="145"/>
      <c r="K14" s="146"/>
      <c r="L14" s="197"/>
    </row>
    <row r="15" spans="1:17" ht="16" customHeight="1" x14ac:dyDescent="0.25">
      <c r="A15" s="203"/>
      <c r="B15" s="206"/>
      <c r="C15" s="147" t="s">
        <v>68</v>
      </c>
      <c r="D15" s="148"/>
      <c r="E15" s="148"/>
      <c r="F15" s="148"/>
      <c r="G15" s="148"/>
      <c r="H15" s="148"/>
      <c r="I15" s="20"/>
      <c r="J15" s="20"/>
      <c r="K15" s="21"/>
      <c r="L15" s="197"/>
    </row>
    <row r="16" spans="1:17" ht="78.650000000000006" customHeight="1" x14ac:dyDescent="0.25">
      <c r="A16" s="42" t="s">
        <v>134</v>
      </c>
      <c r="B16" s="4" t="s">
        <v>135</v>
      </c>
      <c r="C16" s="4"/>
      <c r="D16" s="5" t="s">
        <v>4</v>
      </c>
      <c r="E16" s="24" t="s">
        <v>5</v>
      </c>
      <c r="F16" s="35" t="s">
        <v>6</v>
      </c>
      <c r="G16" s="6" t="s">
        <v>7</v>
      </c>
      <c r="H16" s="6" t="s">
        <v>8</v>
      </c>
      <c r="I16" s="6" t="s">
        <v>42</v>
      </c>
      <c r="J16" s="6" t="s">
        <v>10</v>
      </c>
      <c r="K16" s="5" t="s">
        <v>11</v>
      </c>
      <c r="L16" s="197"/>
    </row>
    <row r="17" spans="1:12" ht="16" customHeight="1" x14ac:dyDescent="0.25">
      <c r="A17" s="10"/>
      <c r="B17" s="208" t="s">
        <v>136</v>
      </c>
      <c r="C17" s="18" t="s">
        <v>14</v>
      </c>
      <c r="D17" s="66"/>
      <c r="E17" s="130"/>
      <c r="F17" s="30"/>
      <c r="G17" s="9"/>
      <c r="H17" s="9"/>
      <c r="I17" s="9"/>
      <c r="J17" s="9"/>
      <c r="K17" s="9"/>
      <c r="L17" s="197"/>
    </row>
    <row r="18" spans="1:12" ht="16" customHeight="1" thickBot="1" x14ac:dyDescent="0.3">
      <c r="A18" s="10"/>
      <c r="B18" s="187"/>
      <c r="C18" s="8" t="s">
        <v>15</v>
      </c>
      <c r="D18" s="27">
        <v>140676</v>
      </c>
      <c r="E18" s="20">
        <v>140676</v>
      </c>
      <c r="F18" s="13"/>
      <c r="G18" s="13"/>
      <c r="H18" s="13"/>
      <c r="I18" s="13"/>
      <c r="J18" s="13"/>
      <c r="K18" s="13"/>
      <c r="L18" s="197"/>
    </row>
    <row r="19" spans="1:12" ht="16" customHeight="1" x14ac:dyDescent="0.25">
      <c r="A19" s="10"/>
      <c r="B19" s="187"/>
      <c r="C19" s="144" t="s">
        <v>16</v>
      </c>
      <c r="D19" s="145"/>
      <c r="E19" s="145"/>
      <c r="F19" s="145"/>
      <c r="G19" s="145"/>
      <c r="H19" s="145"/>
      <c r="I19" s="145"/>
      <c r="J19" s="145"/>
      <c r="K19" s="146"/>
      <c r="L19" s="197"/>
    </row>
    <row r="20" spans="1:12" ht="69" customHeight="1" x14ac:dyDescent="0.25">
      <c r="A20" s="15"/>
      <c r="B20" s="200"/>
      <c r="C20" s="171" t="s">
        <v>137</v>
      </c>
      <c r="D20" s="172"/>
      <c r="E20" s="172"/>
      <c r="F20" s="172"/>
      <c r="G20" s="172"/>
      <c r="H20" s="172"/>
      <c r="I20" s="172"/>
      <c r="J20" s="172"/>
      <c r="K20" s="173"/>
      <c r="L20" s="198"/>
    </row>
    <row r="21" spans="1:12" ht="16" customHeight="1" x14ac:dyDescent="0.25">
      <c r="A21" s="26"/>
      <c r="B21" s="45"/>
      <c r="C21" s="45"/>
      <c r="D21" s="45"/>
      <c r="E21" s="45"/>
      <c r="F21" s="45"/>
      <c r="G21" s="45"/>
      <c r="H21" s="45"/>
      <c r="I21" s="45"/>
      <c r="J21" s="45"/>
      <c r="K21" s="45"/>
      <c r="L21" s="45"/>
    </row>
    <row r="22" spans="1:12" ht="16" customHeight="1" x14ac:dyDescent="0.25">
      <c r="A22" s="26"/>
      <c r="B22" s="45"/>
      <c r="C22" s="45"/>
      <c r="D22" s="45"/>
      <c r="E22" s="45"/>
      <c r="F22" s="45"/>
      <c r="G22" s="45"/>
      <c r="H22" s="45"/>
      <c r="I22" s="45"/>
      <c r="J22" s="45"/>
      <c r="K22" s="45"/>
      <c r="L22" s="45"/>
    </row>
    <row r="23" spans="1:12" ht="16" thickBot="1" x14ac:dyDescent="0.3">
      <c r="A23" s="17"/>
      <c r="B23" s="17"/>
      <c r="C23" s="17"/>
      <c r="D23" s="17"/>
      <c r="E23" s="17"/>
      <c r="F23" s="17"/>
      <c r="G23" s="17"/>
      <c r="H23" s="17"/>
      <c r="I23" s="17"/>
      <c r="J23" s="17"/>
      <c r="K23" s="38"/>
      <c r="L23" s="17"/>
    </row>
    <row r="24" spans="1:12" ht="71.150000000000006" customHeight="1" thickBot="1" x14ac:dyDescent="0.3">
      <c r="A24" s="32" t="s">
        <v>138</v>
      </c>
      <c r="B24" s="33" t="s">
        <v>139</v>
      </c>
      <c r="C24" s="33"/>
      <c r="D24" s="6" t="s">
        <v>4</v>
      </c>
      <c r="E24" s="6" t="s">
        <v>5</v>
      </c>
      <c r="F24" s="6" t="s">
        <v>6</v>
      </c>
      <c r="G24" s="6" t="s">
        <v>7</v>
      </c>
      <c r="H24" s="6" t="s">
        <v>8</v>
      </c>
      <c r="I24" s="6" t="s">
        <v>42</v>
      </c>
      <c r="J24" s="6" t="s">
        <v>10</v>
      </c>
      <c r="K24" s="5" t="s">
        <v>11</v>
      </c>
      <c r="L24" s="36" t="s">
        <v>34</v>
      </c>
    </row>
    <row r="25" spans="1:12" ht="87" customHeight="1" x14ac:dyDescent="0.25">
      <c r="A25" s="201" t="s">
        <v>140</v>
      </c>
      <c r="B25" s="27" t="s">
        <v>141</v>
      </c>
      <c r="C25" s="8" t="s">
        <v>14</v>
      </c>
      <c r="D25" s="66"/>
      <c r="E25" s="9" t="s">
        <v>142</v>
      </c>
      <c r="F25" s="9" t="s">
        <v>143</v>
      </c>
      <c r="G25" s="9" t="s">
        <v>144</v>
      </c>
      <c r="H25" s="9" t="s">
        <v>145</v>
      </c>
      <c r="I25" s="9" t="s">
        <v>146</v>
      </c>
      <c r="J25" s="9" t="s">
        <v>147</v>
      </c>
      <c r="K25" s="9" t="s">
        <v>148</v>
      </c>
      <c r="L25" s="196"/>
    </row>
    <row r="26" spans="1:12" ht="16" thickBot="1" x14ac:dyDescent="0.3">
      <c r="A26" s="202"/>
      <c r="B26" s="44"/>
      <c r="C26" s="39" t="s">
        <v>15</v>
      </c>
      <c r="D26" s="87">
        <v>11197</v>
      </c>
      <c r="E26" s="88">
        <v>11533</v>
      </c>
      <c r="F26" s="21"/>
      <c r="G26" s="13"/>
      <c r="H26" s="13"/>
      <c r="I26" s="13"/>
      <c r="J26" s="13"/>
      <c r="K26" s="13"/>
      <c r="L26" s="197"/>
    </row>
    <row r="27" spans="1:12" x14ac:dyDescent="0.25">
      <c r="A27" s="202"/>
      <c r="B27" s="44"/>
      <c r="C27" s="144" t="s">
        <v>16</v>
      </c>
      <c r="D27" s="145"/>
      <c r="E27" s="145"/>
      <c r="F27" s="145"/>
      <c r="G27" s="145"/>
      <c r="H27" s="145"/>
      <c r="I27" s="145"/>
      <c r="J27" s="145"/>
      <c r="K27" s="146"/>
      <c r="L27" s="197"/>
    </row>
    <row r="28" spans="1:12" ht="15" customHeight="1" x14ac:dyDescent="0.25">
      <c r="A28" s="202"/>
      <c r="B28" s="31"/>
      <c r="C28" s="171" t="s">
        <v>102</v>
      </c>
      <c r="D28" s="172"/>
      <c r="E28" s="172"/>
      <c r="F28" s="172"/>
      <c r="G28" s="172"/>
      <c r="H28" s="172"/>
      <c r="I28" s="172"/>
      <c r="J28" s="172"/>
      <c r="K28" s="173"/>
      <c r="L28" s="197"/>
    </row>
    <row r="29" spans="1:12" ht="66.650000000000006" customHeight="1" x14ac:dyDescent="0.25">
      <c r="A29" s="202"/>
      <c r="B29" s="4" t="s">
        <v>149</v>
      </c>
      <c r="C29" s="4"/>
      <c r="D29" s="5" t="s">
        <v>4</v>
      </c>
      <c r="E29" s="6" t="s">
        <v>5</v>
      </c>
      <c r="F29" s="6" t="s">
        <v>6</v>
      </c>
      <c r="G29" s="6" t="s">
        <v>7</v>
      </c>
      <c r="H29" s="6" t="s">
        <v>8</v>
      </c>
      <c r="I29" s="6" t="s">
        <v>42</v>
      </c>
      <c r="J29" s="6" t="s">
        <v>10</v>
      </c>
      <c r="K29" s="5" t="s">
        <v>11</v>
      </c>
      <c r="L29" s="197"/>
    </row>
    <row r="30" spans="1:12" ht="31.5" thickBot="1" x14ac:dyDescent="0.3">
      <c r="A30" s="202"/>
      <c r="B30" s="46" t="s">
        <v>150</v>
      </c>
      <c r="C30" s="18" t="s">
        <v>14</v>
      </c>
      <c r="D30" s="66"/>
      <c r="E30" s="67"/>
      <c r="F30" s="9"/>
      <c r="G30" s="9"/>
      <c r="H30" s="9"/>
      <c r="I30" s="9"/>
      <c r="J30" s="9"/>
      <c r="K30" s="9"/>
      <c r="L30" s="197"/>
    </row>
    <row r="31" spans="1:12" ht="16" thickBot="1" x14ac:dyDescent="0.3">
      <c r="A31" s="202"/>
      <c r="B31" s="44"/>
      <c r="C31" s="8" t="s">
        <v>15</v>
      </c>
      <c r="D31" s="13">
        <v>1896</v>
      </c>
      <c r="E31" s="21">
        <v>2123</v>
      </c>
      <c r="F31" s="21"/>
      <c r="G31" s="13"/>
      <c r="H31" s="13"/>
      <c r="I31" s="13"/>
      <c r="J31" s="13"/>
      <c r="K31" s="13"/>
      <c r="L31" s="197"/>
    </row>
    <row r="32" spans="1:12" x14ac:dyDescent="0.25">
      <c r="A32" s="202"/>
      <c r="B32" s="44"/>
      <c r="C32" s="144" t="s">
        <v>16</v>
      </c>
      <c r="D32" s="145"/>
      <c r="E32" s="145"/>
      <c r="F32" s="145"/>
      <c r="G32" s="145"/>
      <c r="H32" s="145"/>
      <c r="I32" s="145"/>
      <c r="J32" s="145"/>
      <c r="K32" s="146"/>
      <c r="L32" s="197"/>
    </row>
    <row r="33" spans="1:12" ht="26.15" customHeight="1" x14ac:dyDescent="0.25">
      <c r="A33" s="202"/>
      <c r="B33" s="31"/>
      <c r="C33" s="171" t="s">
        <v>151</v>
      </c>
      <c r="D33" s="172"/>
      <c r="E33" s="172"/>
      <c r="F33" s="172"/>
      <c r="G33" s="172"/>
      <c r="H33" s="172"/>
      <c r="I33" s="172"/>
      <c r="J33" s="172"/>
      <c r="K33" s="173"/>
      <c r="L33" s="197"/>
    </row>
    <row r="34" spans="1:12" ht="68.150000000000006" customHeight="1" x14ac:dyDescent="0.25">
      <c r="A34" s="202"/>
      <c r="B34" s="4" t="s">
        <v>152</v>
      </c>
      <c r="C34" s="4"/>
      <c r="D34" s="5" t="s">
        <v>4</v>
      </c>
      <c r="E34" s="6" t="s">
        <v>5</v>
      </c>
      <c r="F34" s="6" t="s">
        <v>6</v>
      </c>
      <c r="G34" s="6" t="s">
        <v>7</v>
      </c>
      <c r="H34" s="6" t="s">
        <v>8</v>
      </c>
      <c r="I34" s="6" t="s">
        <v>42</v>
      </c>
      <c r="J34" s="6" t="s">
        <v>10</v>
      </c>
      <c r="K34" s="5" t="s">
        <v>11</v>
      </c>
      <c r="L34" s="197"/>
    </row>
    <row r="35" spans="1:12" ht="46.5" x14ac:dyDescent="0.25">
      <c r="A35" s="202"/>
      <c r="B35" s="46" t="s">
        <v>153</v>
      </c>
      <c r="C35" s="19" t="s">
        <v>14</v>
      </c>
      <c r="D35" s="67"/>
      <c r="E35" s="64"/>
      <c r="F35" s="9"/>
      <c r="G35" s="9"/>
      <c r="H35" s="9"/>
      <c r="I35" s="9"/>
      <c r="J35" s="9"/>
      <c r="K35" s="9"/>
      <c r="L35" s="197"/>
    </row>
    <row r="36" spans="1:12" x14ac:dyDescent="0.25">
      <c r="A36" s="202"/>
      <c r="B36" s="44"/>
      <c r="C36" s="8" t="s">
        <v>15</v>
      </c>
      <c r="D36" s="13"/>
      <c r="E36" s="13">
        <v>3161863.95</v>
      </c>
      <c r="F36" s="13"/>
      <c r="G36" s="13"/>
      <c r="H36" s="13"/>
      <c r="I36" s="13"/>
      <c r="J36" s="13"/>
      <c r="K36" s="13"/>
      <c r="L36" s="197"/>
    </row>
    <row r="37" spans="1:12" x14ac:dyDescent="0.25">
      <c r="A37" s="202"/>
      <c r="B37" s="44"/>
      <c r="C37" s="144" t="s">
        <v>16</v>
      </c>
      <c r="D37" s="145"/>
      <c r="E37" s="145"/>
      <c r="F37" s="145"/>
      <c r="G37" s="145"/>
      <c r="H37" s="145"/>
      <c r="I37" s="145"/>
      <c r="J37" s="145"/>
      <c r="K37" s="146"/>
      <c r="L37" s="197"/>
    </row>
    <row r="38" spans="1:12" ht="23.25" customHeight="1" x14ac:dyDescent="0.25">
      <c r="A38" s="202"/>
      <c r="B38" s="31"/>
      <c r="C38" s="171" t="s">
        <v>75</v>
      </c>
      <c r="D38" s="172"/>
      <c r="E38" s="172"/>
      <c r="F38" s="172"/>
      <c r="G38" s="172"/>
      <c r="H38" s="172"/>
      <c r="I38" s="172"/>
      <c r="J38" s="172"/>
      <c r="K38" s="173"/>
      <c r="L38" s="197"/>
    </row>
    <row r="39" spans="1:12" ht="65.150000000000006" customHeight="1" x14ac:dyDescent="0.25">
      <c r="A39" s="202"/>
      <c r="B39" s="50" t="s">
        <v>154</v>
      </c>
      <c r="C39" s="2"/>
      <c r="D39" s="5" t="s">
        <v>4</v>
      </c>
      <c r="E39" s="6" t="s">
        <v>5</v>
      </c>
      <c r="F39" s="6" t="s">
        <v>6</v>
      </c>
      <c r="G39" s="6" t="s">
        <v>7</v>
      </c>
      <c r="H39" s="6" t="s">
        <v>8</v>
      </c>
      <c r="I39" s="6" t="s">
        <v>42</v>
      </c>
      <c r="J39" s="6" t="s">
        <v>10</v>
      </c>
      <c r="K39" s="5" t="s">
        <v>11</v>
      </c>
      <c r="L39" s="197"/>
    </row>
    <row r="40" spans="1:12" ht="60.65" customHeight="1" x14ac:dyDescent="0.25">
      <c r="A40" s="202"/>
      <c r="B40" s="131" t="s">
        <v>155</v>
      </c>
      <c r="C40" s="11" t="s">
        <v>14</v>
      </c>
      <c r="D40" s="64"/>
      <c r="E40" s="64"/>
      <c r="F40" s="9"/>
      <c r="G40" s="9"/>
      <c r="H40" s="9"/>
      <c r="I40" s="9"/>
      <c r="J40" s="9"/>
      <c r="K40" s="9"/>
      <c r="L40" s="197"/>
    </row>
    <row r="41" spans="1:12" ht="219" customHeight="1" x14ac:dyDescent="0.25">
      <c r="A41" s="202"/>
      <c r="B41" s="47" t="s">
        <v>156</v>
      </c>
      <c r="C41" s="8" t="s">
        <v>15</v>
      </c>
      <c r="D41" s="48">
        <v>125.9</v>
      </c>
      <c r="E41" s="13">
        <v>166.9</v>
      </c>
      <c r="F41" s="13"/>
      <c r="G41" s="13"/>
      <c r="H41" s="13"/>
      <c r="I41" s="13"/>
      <c r="J41" s="13"/>
      <c r="K41" s="13"/>
      <c r="L41" s="197"/>
    </row>
    <row r="42" spans="1:12" x14ac:dyDescent="0.25">
      <c r="A42" s="202"/>
      <c r="B42" s="44"/>
      <c r="C42" s="144" t="s">
        <v>16</v>
      </c>
      <c r="D42" s="145"/>
      <c r="E42" s="145"/>
      <c r="F42" s="145"/>
      <c r="G42" s="145"/>
      <c r="H42" s="145"/>
      <c r="I42" s="145"/>
      <c r="J42" s="145"/>
      <c r="K42" s="146"/>
      <c r="L42" s="197"/>
    </row>
    <row r="43" spans="1:12" ht="20.25" customHeight="1" x14ac:dyDescent="0.25">
      <c r="A43" s="203"/>
      <c r="B43" s="31"/>
      <c r="C43" s="171" t="s">
        <v>157</v>
      </c>
      <c r="D43" s="172"/>
      <c r="E43" s="172"/>
      <c r="F43" s="172"/>
      <c r="G43" s="172"/>
      <c r="H43" s="172"/>
      <c r="I43" s="172"/>
      <c r="J43" s="172"/>
      <c r="K43" s="173"/>
      <c r="L43" s="197"/>
    </row>
    <row r="44" spans="1:12" ht="71.5" customHeight="1" x14ac:dyDescent="0.25">
      <c r="A44" s="3" t="s">
        <v>158</v>
      </c>
      <c r="B44" s="4" t="s">
        <v>159</v>
      </c>
      <c r="C44" s="4"/>
      <c r="D44" s="5" t="s">
        <v>4</v>
      </c>
      <c r="E44" s="6" t="s">
        <v>5</v>
      </c>
      <c r="F44" s="6" t="s">
        <v>6</v>
      </c>
      <c r="G44" s="6" t="s">
        <v>7</v>
      </c>
      <c r="H44" s="6" t="s">
        <v>8</v>
      </c>
      <c r="I44" s="6" t="s">
        <v>42</v>
      </c>
      <c r="J44" s="6" t="s">
        <v>10</v>
      </c>
      <c r="K44" s="5" t="s">
        <v>11</v>
      </c>
      <c r="L44" s="197"/>
    </row>
    <row r="45" spans="1:12" ht="34" customHeight="1" x14ac:dyDescent="0.25">
      <c r="A45" s="19"/>
      <c r="B45" s="186" t="s">
        <v>160</v>
      </c>
      <c r="C45" s="18" t="s">
        <v>14</v>
      </c>
      <c r="D45" s="64"/>
      <c r="E45" s="64"/>
      <c r="F45" s="9"/>
      <c r="G45" s="9"/>
      <c r="H45" s="9"/>
      <c r="I45" s="9"/>
      <c r="J45" s="9"/>
      <c r="K45" s="9"/>
      <c r="L45" s="197"/>
    </row>
    <row r="46" spans="1:12" ht="29.5" customHeight="1" x14ac:dyDescent="0.25">
      <c r="A46" s="10"/>
      <c r="B46" s="187"/>
      <c r="C46" s="8" t="s">
        <v>15</v>
      </c>
      <c r="D46" s="9">
        <v>18590</v>
      </c>
      <c r="E46" s="9">
        <v>30429</v>
      </c>
      <c r="F46" s="13"/>
      <c r="G46" s="13"/>
      <c r="H46" s="13"/>
      <c r="I46" s="13"/>
      <c r="J46" s="13"/>
      <c r="K46" s="13"/>
      <c r="L46" s="198"/>
    </row>
    <row r="47" spans="1:12" ht="16" customHeight="1" x14ac:dyDescent="0.25">
      <c r="A47" s="10"/>
      <c r="B47" s="187"/>
      <c r="C47" s="144" t="s">
        <v>16</v>
      </c>
      <c r="D47" s="145"/>
      <c r="E47" s="145"/>
      <c r="F47" s="145"/>
      <c r="G47" s="145"/>
      <c r="H47" s="145"/>
      <c r="I47" s="145"/>
      <c r="J47" s="145"/>
      <c r="K47" s="146"/>
      <c r="L47" s="40" t="s">
        <v>161</v>
      </c>
    </row>
    <row r="48" spans="1:12" ht="16" customHeight="1" x14ac:dyDescent="0.25">
      <c r="A48" s="15"/>
      <c r="B48" s="200"/>
      <c r="C48" s="147" t="s">
        <v>137</v>
      </c>
      <c r="D48" s="148"/>
      <c r="E48" s="148"/>
      <c r="F48" s="148"/>
      <c r="G48" s="148"/>
      <c r="H48" s="148"/>
      <c r="I48" s="148"/>
      <c r="J48" s="148"/>
      <c r="K48" s="149"/>
      <c r="L48" s="9"/>
    </row>
    <row r="51" spans="1:12" ht="16" thickBot="1" x14ac:dyDescent="0.3"/>
    <row r="52" spans="1:12" ht="80.150000000000006" customHeight="1" x14ac:dyDescent="0.25">
      <c r="A52" s="32" t="s">
        <v>162</v>
      </c>
      <c r="B52" s="33" t="s">
        <v>163</v>
      </c>
      <c r="C52" s="33"/>
      <c r="D52" s="35" t="s">
        <v>4</v>
      </c>
      <c r="E52" s="6" t="s">
        <v>5</v>
      </c>
      <c r="F52" s="6" t="s">
        <v>6</v>
      </c>
      <c r="G52" s="6" t="s">
        <v>7</v>
      </c>
      <c r="H52" s="6" t="s">
        <v>8</v>
      </c>
      <c r="I52" s="6" t="s">
        <v>42</v>
      </c>
      <c r="J52" s="6" t="s">
        <v>10</v>
      </c>
      <c r="K52" s="35" t="s">
        <v>11</v>
      </c>
      <c r="L52" s="59" t="s">
        <v>34</v>
      </c>
    </row>
    <row r="53" spans="1:12" ht="51" customHeight="1" x14ac:dyDescent="0.25">
      <c r="A53" s="136" t="s">
        <v>164</v>
      </c>
      <c r="B53" s="132" t="s">
        <v>165</v>
      </c>
      <c r="C53" s="8" t="s">
        <v>14</v>
      </c>
      <c r="D53" s="82"/>
      <c r="E53" s="30">
        <v>117</v>
      </c>
      <c r="F53" s="30">
        <v>135</v>
      </c>
      <c r="G53" s="9">
        <v>145</v>
      </c>
      <c r="H53" s="9">
        <v>155</v>
      </c>
      <c r="I53" s="9">
        <v>163</v>
      </c>
      <c r="J53" s="9">
        <v>171</v>
      </c>
      <c r="K53" s="9">
        <v>178</v>
      </c>
      <c r="L53" s="186"/>
    </row>
    <row r="54" spans="1:12" x14ac:dyDescent="0.25">
      <c r="A54" s="137"/>
      <c r="B54" s="10"/>
      <c r="C54" s="39" t="s">
        <v>15</v>
      </c>
      <c r="D54" s="83">
        <v>101</v>
      </c>
      <c r="E54" s="84">
        <v>122</v>
      </c>
      <c r="F54" s="30"/>
      <c r="G54" s="13"/>
      <c r="H54" s="13"/>
      <c r="I54" s="13"/>
      <c r="J54" s="13"/>
      <c r="K54" s="13"/>
      <c r="L54" s="187"/>
    </row>
    <row r="55" spans="1:12" x14ac:dyDescent="0.25">
      <c r="A55" s="137"/>
      <c r="B55" s="10"/>
      <c r="C55" s="144" t="s">
        <v>16</v>
      </c>
      <c r="D55" s="145"/>
      <c r="E55" s="145"/>
      <c r="F55" s="145"/>
      <c r="G55" s="145"/>
      <c r="H55" s="145"/>
      <c r="I55" s="145"/>
      <c r="J55" s="145"/>
      <c r="K55" s="146"/>
      <c r="L55" s="187"/>
    </row>
    <row r="56" spans="1:12" x14ac:dyDescent="0.25">
      <c r="A56" s="138"/>
      <c r="B56" s="15"/>
      <c r="C56" s="147" t="s">
        <v>137</v>
      </c>
      <c r="D56" s="148"/>
      <c r="E56" s="148"/>
      <c r="F56" s="148"/>
      <c r="G56" s="148"/>
      <c r="H56" s="148"/>
      <c r="I56" s="148"/>
      <c r="J56" s="148"/>
      <c r="K56" s="149"/>
      <c r="L56" s="187"/>
    </row>
    <row r="57" spans="1:12" ht="74.150000000000006" customHeight="1" x14ac:dyDescent="0.25">
      <c r="A57" s="32" t="s">
        <v>166</v>
      </c>
      <c r="B57" s="4" t="s">
        <v>167</v>
      </c>
      <c r="C57" s="4"/>
      <c r="D57" s="5" t="s">
        <v>4</v>
      </c>
      <c r="E57" s="6" t="s">
        <v>5</v>
      </c>
      <c r="F57" s="6" t="s">
        <v>6</v>
      </c>
      <c r="G57" s="6" t="s">
        <v>7</v>
      </c>
      <c r="H57" s="6" t="s">
        <v>8</v>
      </c>
      <c r="I57" s="6" t="s">
        <v>42</v>
      </c>
      <c r="J57" s="6" t="s">
        <v>10</v>
      </c>
      <c r="K57" s="5" t="s">
        <v>11</v>
      </c>
      <c r="L57" s="187"/>
    </row>
    <row r="58" spans="1:12" ht="99.65" customHeight="1" x14ac:dyDescent="0.25">
      <c r="A58" s="7"/>
      <c r="B58" s="89" t="s">
        <v>168</v>
      </c>
      <c r="C58" s="18" t="s">
        <v>14</v>
      </c>
      <c r="D58" s="64"/>
      <c r="E58" s="9" t="s">
        <v>169</v>
      </c>
      <c r="F58" s="9" t="s">
        <v>170</v>
      </c>
      <c r="G58" s="9" t="s">
        <v>171</v>
      </c>
      <c r="H58" s="9" t="s">
        <v>172</v>
      </c>
      <c r="I58" s="9" t="s">
        <v>173</v>
      </c>
      <c r="J58" s="9" t="s">
        <v>174</v>
      </c>
      <c r="K58" s="9" t="s">
        <v>175</v>
      </c>
      <c r="L58" s="187"/>
    </row>
    <row r="59" spans="1:12" ht="31" x14ac:dyDescent="0.35">
      <c r="A59" s="10"/>
      <c r="B59" s="90"/>
      <c r="C59" s="22" t="s">
        <v>15</v>
      </c>
      <c r="D59" s="85" t="s">
        <v>176</v>
      </c>
      <c r="E59" s="86" t="s">
        <v>177</v>
      </c>
      <c r="F59" s="13"/>
      <c r="G59" s="21"/>
      <c r="H59" s="13"/>
      <c r="I59" s="13"/>
      <c r="J59" s="25"/>
      <c r="K59" s="13"/>
      <c r="L59" s="187"/>
    </row>
    <row r="60" spans="1:12" x14ac:dyDescent="0.25">
      <c r="A60" s="10"/>
      <c r="B60" s="90"/>
      <c r="C60" s="144" t="s">
        <v>16</v>
      </c>
      <c r="D60" s="145"/>
      <c r="E60" s="145"/>
      <c r="F60" s="145"/>
      <c r="G60" s="145"/>
      <c r="H60" s="145"/>
      <c r="I60" s="145"/>
      <c r="J60" s="145"/>
      <c r="K60" s="146"/>
      <c r="L60" s="187"/>
    </row>
    <row r="61" spans="1:12" ht="34" customHeight="1" x14ac:dyDescent="0.25">
      <c r="A61" s="15"/>
      <c r="B61" s="124"/>
      <c r="C61" s="147" t="s">
        <v>137</v>
      </c>
      <c r="D61" s="148"/>
      <c r="E61" s="148"/>
      <c r="F61" s="148"/>
      <c r="G61" s="148"/>
      <c r="H61" s="148"/>
      <c r="I61" s="148"/>
      <c r="J61" s="148"/>
      <c r="K61" s="149"/>
      <c r="L61" s="200"/>
    </row>
    <row r="62" spans="1:12" ht="34" customHeight="1" x14ac:dyDescent="0.25">
      <c r="A62" s="26"/>
      <c r="B62" s="26"/>
      <c r="C62" s="45"/>
      <c r="D62" s="45"/>
      <c r="E62" s="45"/>
      <c r="F62" s="45"/>
      <c r="G62" s="45"/>
      <c r="H62" s="45"/>
      <c r="I62" s="45"/>
      <c r="J62" s="45"/>
      <c r="K62" s="45"/>
      <c r="L62" s="45"/>
    </row>
    <row r="63" spans="1:12" ht="16" thickBot="1" x14ac:dyDescent="0.3"/>
    <row r="64" spans="1:12" ht="72.650000000000006" customHeight="1" x14ac:dyDescent="0.25">
      <c r="A64" s="122" t="s">
        <v>178</v>
      </c>
      <c r="B64" s="2" t="s">
        <v>179</v>
      </c>
      <c r="C64" s="33"/>
      <c r="D64" s="6" t="s">
        <v>4</v>
      </c>
      <c r="E64" s="6" t="s">
        <v>5</v>
      </c>
      <c r="F64" s="6" t="s">
        <v>6</v>
      </c>
      <c r="G64" s="6" t="s">
        <v>7</v>
      </c>
      <c r="H64" s="6" t="s">
        <v>8</v>
      </c>
      <c r="I64" s="6" t="s">
        <v>42</v>
      </c>
      <c r="J64" s="6" t="s">
        <v>10</v>
      </c>
      <c r="K64" s="35" t="s">
        <v>11</v>
      </c>
      <c r="L64" s="36" t="s">
        <v>34</v>
      </c>
    </row>
    <row r="65" spans="1:13" ht="68.150000000000006" customHeight="1" x14ac:dyDescent="0.25">
      <c r="A65" s="212" t="s">
        <v>180</v>
      </c>
      <c r="B65" s="215" t="s">
        <v>181</v>
      </c>
      <c r="C65" s="18" t="s">
        <v>14</v>
      </c>
      <c r="D65" s="64"/>
      <c r="E65" s="64">
        <v>0</v>
      </c>
      <c r="F65" s="9">
        <v>1</v>
      </c>
      <c r="G65" s="9">
        <v>2</v>
      </c>
      <c r="H65" s="9">
        <v>3</v>
      </c>
      <c r="I65" s="9">
        <v>4</v>
      </c>
      <c r="J65" s="9"/>
      <c r="K65" s="9"/>
      <c r="L65" s="186" t="s">
        <v>182</v>
      </c>
    </row>
    <row r="66" spans="1:13" ht="169" customHeight="1" x14ac:dyDescent="0.25">
      <c r="A66" s="213"/>
      <c r="B66" s="184"/>
      <c r="C66" s="8" t="s">
        <v>15</v>
      </c>
      <c r="D66" s="9" t="s">
        <v>183</v>
      </c>
      <c r="E66" s="13">
        <v>0</v>
      </c>
      <c r="F66" s="13"/>
      <c r="G66" s="13"/>
      <c r="H66" s="13"/>
      <c r="I66" s="13"/>
      <c r="J66" s="13"/>
      <c r="K66" s="13"/>
      <c r="L66" s="187"/>
    </row>
    <row r="67" spans="1:13" x14ac:dyDescent="0.25">
      <c r="A67" s="213"/>
      <c r="B67" s="184"/>
      <c r="C67" s="144" t="s">
        <v>16</v>
      </c>
      <c r="D67" s="145"/>
      <c r="E67" s="145"/>
      <c r="F67" s="145"/>
      <c r="G67" s="145"/>
      <c r="H67" s="145"/>
      <c r="I67" s="145"/>
      <c r="J67" s="145"/>
      <c r="K67" s="146"/>
      <c r="L67" s="187"/>
    </row>
    <row r="68" spans="1:13" x14ac:dyDescent="0.25">
      <c r="A68" s="213"/>
      <c r="B68" s="185"/>
      <c r="C68" s="147" t="s">
        <v>184</v>
      </c>
      <c r="D68" s="148"/>
      <c r="E68" s="148"/>
      <c r="F68" s="148"/>
      <c r="G68" s="148"/>
      <c r="H68" s="148"/>
      <c r="I68" s="20"/>
      <c r="J68" s="20"/>
      <c r="K68" s="21"/>
      <c r="L68" s="187"/>
    </row>
    <row r="69" spans="1:13" ht="68.150000000000006" customHeight="1" x14ac:dyDescent="0.25">
      <c r="A69" s="213"/>
      <c r="B69" s="2" t="s">
        <v>185</v>
      </c>
      <c r="C69" s="4"/>
      <c r="D69" s="5" t="s">
        <v>4</v>
      </c>
      <c r="E69" s="6" t="s">
        <v>5</v>
      </c>
      <c r="F69" s="6" t="s">
        <v>6</v>
      </c>
      <c r="G69" s="6" t="s">
        <v>7</v>
      </c>
      <c r="H69" s="6" t="s">
        <v>8</v>
      </c>
      <c r="I69" s="6" t="s">
        <v>42</v>
      </c>
      <c r="J69" s="6" t="s">
        <v>10</v>
      </c>
      <c r="K69" s="5" t="s">
        <v>11</v>
      </c>
      <c r="L69" s="187"/>
    </row>
    <row r="70" spans="1:13" ht="52.5" customHeight="1" x14ac:dyDescent="0.25">
      <c r="A70" s="213"/>
      <c r="B70" s="215" t="s">
        <v>186</v>
      </c>
      <c r="C70" s="19" t="s">
        <v>14</v>
      </c>
      <c r="D70" s="64"/>
      <c r="E70" s="64">
        <v>0</v>
      </c>
      <c r="F70" s="9">
        <v>1</v>
      </c>
      <c r="G70" s="9">
        <v>2</v>
      </c>
      <c r="H70" s="9" t="s">
        <v>187</v>
      </c>
      <c r="I70" s="9">
        <v>3</v>
      </c>
      <c r="J70" s="9">
        <v>3</v>
      </c>
      <c r="K70" s="9"/>
      <c r="L70" s="187"/>
    </row>
    <row r="71" spans="1:13" ht="142" customHeight="1" x14ac:dyDescent="0.25">
      <c r="A71" s="213"/>
      <c r="B71" s="184"/>
      <c r="C71" s="8" t="s">
        <v>15</v>
      </c>
      <c r="D71" s="9" t="s">
        <v>188</v>
      </c>
      <c r="E71" s="13">
        <v>0</v>
      </c>
      <c r="F71" s="13"/>
      <c r="G71" s="13"/>
      <c r="H71" s="13"/>
      <c r="I71" s="13"/>
      <c r="J71" s="13"/>
      <c r="K71" s="13"/>
      <c r="L71" s="187"/>
    </row>
    <row r="72" spans="1:13" x14ac:dyDescent="0.25">
      <c r="A72" s="213"/>
      <c r="B72" s="184"/>
      <c r="C72" s="144" t="s">
        <v>16</v>
      </c>
      <c r="D72" s="145"/>
      <c r="E72" s="145"/>
      <c r="F72" s="145"/>
      <c r="G72" s="145"/>
      <c r="H72" s="145"/>
      <c r="I72" s="145"/>
      <c r="J72" s="145"/>
      <c r="K72" s="146"/>
      <c r="L72" s="187"/>
    </row>
    <row r="73" spans="1:13" ht="147" customHeight="1" x14ac:dyDescent="0.25">
      <c r="A73" s="214"/>
      <c r="B73" s="185"/>
      <c r="C73" s="216" t="s">
        <v>189</v>
      </c>
      <c r="D73" s="148"/>
      <c r="E73" s="148"/>
      <c r="F73" s="148"/>
      <c r="G73" s="148"/>
      <c r="H73" s="148"/>
      <c r="I73" s="148"/>
      <c r="J73" s="148"/>
      <c r="K73" s="149"/>
      <c r="L73" s="187"/>
    </row>
    <row r="74" spans="1:13" ht="65.150000000000006" customHeight="1" x14ac:dyDescent="0.25">
      <c r="A74" s="3" t="s">
        <v>190</v>
      </c>
      <c r="B74" s="4" t="s">
        <v>191</v>
      </c>
      <c r="C74" s="4"/>
      <c r="D74" s="5" t="s">
        <v>4</v>
      </c>
      <c r="E74" s="6" t="s">
        <v>5</v>
      </c>
      <c r="F74" s="6" t="s">
        <v>6</v>
      </c>
      <c r="G74" s="6" t="s">
        <v>7</v>
      </c>
      <c r="H74" s="6" t="s">
        <v>8</v>
      </c>
      <c r="I74" s="6" t="s">
        <v>42</v>
      </c>
      <c r="J74" s="6" t="s">
        <v>10</v>
      </c>
      <c r="K74" s="5" t="s">
        <v>11</v>
      </c>
      <c r="L74" s="187"/>
    </row>
    <row r="75" spans="1:13" ht="90" customHeight="1" x14ac:dyDescent="0.25">
      <c r="A75" s="10"/>
      <c r="B75" s="215" t="s">
        <v>192</v>
      </c>
      <c r="C75" s="19" t="s">
        <v>14</v>
      </c>
      <c r="D75" s="64"/>
      <c r="E75" s="9" t="s">
        <v>193</v>
      </c>
      <c r="F75" s="9" t="s">
        <v>194</v>
      </c>
      <c r="G75" s="9" t="s">
        <v>195</v>
      </c>
      <c r="H75" s="9" t="s">
        <v>195</v>
      </c>
      <c r="I75" s="9" t="s">
        <v>196</v>
      </c>
      <c r="J75" s="9"/>
      <c r="K75" s="9"/>
      <c r="L75" s="199"/>
      <c r="M75" s="57"/>
    </row>
    <row r="76" spans="1:13" ht="31" x14ac:dyDescent="0.25">
      <c r="A76" s="10"/>
      <c r="B76" s="184"/>
      <c r="C76" s="8" t="s">
        <v>15</v>
      </c>
      <c r="D76" s="13">
        <v>0</v>
      </c>
      <c r="E76" s="13" t="s">
        <v>197</v>
      </c>
      <c r="F76" s="13"/>
      <c r="G76" s="13"/>
      <c r="H76" s="13"/>
      <c r="I76" s="13"/>
      <c r="J76" s="13"/>
      <c r="K76" s="13"/>
      <c r="L76" s="57"/>
      <c r="M76" s="57"/>
    </row>
    <row r="77" spans="1:13" ht="16" thickBot="1" x14ac:dyDescent="0.3">
      <c r="A77" s="55"/>
      <c r="B77" s="184"/>
      <c r="C77" s="144" t="s">
        <v>16</v>
      </c>
      <c r="D77" s="145"/>
      <c r="E77" s="145"/>
      <c r="F77" s="145"/>
      <c r="G77" s="145"/>
      <c r="H77" s="145"/>
      <c r="I77" s="145"/>
      <c r="J77" s="145"/>
      <c r="K77" s="146"/>
      <c r="M77" s="57"/>
    </row>
    <row r="78" spans="1:13" x14ac:dyDescent="0.25">
      <c r="B78" s="185"/>
      <c r="C78" s="147" t="s">
        <v>198</v>
      </c>
      <c r="D78" s="148"/>
      <c r="E78" s="148"/>
      <c r="F78" s="148"/>
      <c r="G78" s="148"/>
      <c r="H78" s="148"/>
      <c r="I78" s="148"/>
      <c r="J78" s="148"/>
      <c r="K78" s="149"/>
      <c r="L78" s="58"/>
      <c r="M78" s="57"/>
    </row>
    <row r="79" spans="1:13" x14ac:dyDescent="0.25">
      <c r="A79" s="56"/>
    </row>
  </sheetData>
  <mergeCells count="43">
    <mergeCell ref="A53:A56"/>
    <mergeCell ref="A65:A73"/>
    <mergeCell ref="B75:B78"/>
    <mergeCell ref="C77:K77"/>
    <mergeCell ref="C78:K78"/>
    <mergeCell ref="B65:B68"/>
    <mergeCell ref="C67:K67"/>
    <mergeCell ref="C68:H68"/>
    <mergeCell ref="B70:B73"/>
    <mergeCell ref="C72:K72"/>
    <mergeCell ref="C73:K73"/>
    <mergeCell ref="A2:A15"/>
    <mergeCell ref="C19:K19"/>
    <mergeCell ref="C47:K47"/>
    <mergeCell ref="A25:A43"/>
    <mergeCell ref="C33:K33"/>
    <mergeCell ref="C32:K32"/>
    <mergeCell ref="C28:K28"/>
    <mergeCell ref="C27:K27"/>
    <mergeCell ref="C14:K14"/>
    <mergeCell ref="C15:H15"/>
    <mergeCell ref="B12:B15"/>
    <mergeCell ref="B2:B5"/>
    <mergeCell ref="C20:K20"/>
    <mergeCell ref="B45:B48"/>
    <mergeCell ref="B17:B20"/>
    <mergeCell ref="C4:K4"/>
    <mergeCell ref="C5:K5"/>
    <mergeCell ref="C9:K9"/>
    <mergeCell ref="C10:K10"/>
    <mergeCell ref="L2:L20"/>
    <mergeCell ref="L65:L75"/>
    <mergeCell ref="C42:K42"/>
    <mergeCell ref="C43:K43"/>
    <mergeCell ref="C37:K37"/>
    <mergeCell ref="C38:K38"/>
    <mergeCell ref="C48:K48"/>
    <mergeCell ref="L25:L46"/>
    <mergeCell ref="L53:L61"/>
    <mergeCell ref="C55:K55"/>
    <mergeCell ref="C56:K56"/>
    <mergeCell ref="C60:K60"/>
    <mergeCell ref="C61:K61"/>
  </mergeCells>
  <phoneticPr fontId="7"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egacyData xmlns="aaacb922-5235-4a66-b188-303b9b46fbd7">{
  "Name": "Logframe Template.xlsx",
  "Title": "Logical Framework",
  "External": "",
  "Document Notes": "",
  "Security Classification": "OFFICIAL",
  "Handling Instructions": "",
  "Descriptor": "",
  "Government Body": "BEIS",
  "Business Unit": "",
  "Retention Label": "",
  "Date Opened": "2018-03-19T17:30:39.0000000Z",
  "Date Closed": "",
  "National Caveat": "",
  "Previous Location": "DocShares",
  "Previous Id": "",
  "Legacy Document Type": "",
  "Legacy Fileplan Target": "",
  "Legacy Numeric Class": "",
  "Legacy Folder Type": "",
  "Legacy Record Folder Identifier": "ISR-IEU-00821",
  "Legacy Copyright": "",
  "Legacy Last Modified Date": "",
  "Legacy Modifier": "",
  "Legacy Folder": "",
  "Legacy Content Type": "",
  "Legacy Expiry Review Date": "",
  "Legacy Last Action Date": "",
  "Legacy Protective Marking": "",
  "Legacy Tags": "",
  "Legacy References From Other Items": "",
  "Legacy Status on Transfer": "",
  "Legacy Date Closed": "",
  "Legacy Record Category Identifier": "",
  "Legacy Disposition as of Date": "",
  "Legacy Home Location": "",
  "Legacy Current Location": "",
  "Legacy Date File Received": "",
  "Legacy Date File Requested": "",
  "Legacy Date File Returned": "",
  "Legacy Minister": "",
  "Legacy MP": "",
  "Legacy Folder Notes": "",
  "Legacy Physical Item Location": "",
  "Legacy Request Type": "",
  "Legacy Descriptor": "",
  "Legacy Folder Document ID": "DECCISRC-122-35",
  "Legacy Document ID": "DECCISRB-214-5038",
  "Legacy References To Other Items": "",
  "Legacy Custodian": "",
  "Legacy Additional Authors": "",
  "Legacy Document Link": "",
  "Legacy Folder Link": "",
  "Legacy Physical Format": false,
  "Content Type": "Document",
  "Previous Retention Policy": "",
  "Legacy Case Reference Number": "",
  "Created": "2014-09-18T02:39:28.0000000Z",
  "Document Modified By": "i:0#.f|membership|leon.alleyne-mclaughlin@cirrus.beis.gov.uk",
  "Document Created By": "i:0#.f|membership|adam.kidson@cirrus.beis.gov.uk",
  "Document ID Value": "DECCISRB-214-5038",
  "Modified": "2020-02-05T15:37:32.0000000Z",
  "Original Location": "/sites/beis/201/Portfolio/Core Documents/Reporting Templates/Logframe Template.xlsx"
}</LegacyData>
    <_dlc_DocId xmlns="839018be-1fd5-46c8-bb5f-8e5f297ce001">N3MC4NMT5URJ-1164569100-20526</_dlc_DocId>
    <_dlc_DocIdUrl xmlns="839018be-1fd5-46c8-bb5f-8e5f297ce001">
      <Url>https://beisgov.sharepoint.com/sites/InternationalForests-EXT-OS/_layouts/15/DocIdRedir.aspx?ID=N3MC4NMT5URJ-1164569100-20526</Url>
      <Description>N3MC4NMT5URJ-1164569100-20526</Description>
    </_dlc_DocIdUrl>
    <_dlc_DocIdPersistId xmlns="839018be-1fd5-46c8-bb5f-8e5f297ce001">false</_dlc_DocIdPersistId>
    <TaxCatchAll xmlns="839018be-1fd5-46c8-bb5f-8e5f297ce001">
      <Value>3</Value>
      <Value>2</Value>
      <Value>1</Value>
    </TaxCatchAll>
    <SharedWithUsers xmlns="839018be-1fd5-46c8-bb5f-8e5f297ce001">
      <UserInfo>
        <DisplayName>Mohammadpour, Parmida (BEIS)</DisplayName>
        <AccountId>9464</AccountId>
        <AccountType/>
      </UserInfo>
    </SharedWithUsers>
    <lcf76f155ced4ddcb4097134ff3c332f xmlns="b3d83fe4-f584-44c1-ada4-cced241b61b0">
      <Terms xmlns="http://schemas.microsoft.com/office/infopath/2007/PartnerControls"/>
    </lcf76f155ced4ddcb4097134ff3c332f>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and Climate</TermName>
          <TermId xmlns="http://schemas.microsoft.com/office/infopath/2007/PartnerControls">67dfd3db-8e6c-4d42-96c1-aed1098cd89b</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International Climate and Energy,</TermName>
          <TermId xmlns="http://schemas.microsoft.com/office/infopath/2007/PartnerControls">8ce3479e-0228-4d4b-8382-a951e8f3cec1</TermId>
        </TermInfo>
      </Terms>
    </h573c97cf80c4aa6b446c5363dc3ac94>
    <Comments_x002f_keyelements xmlns="b3d83fe4-f584-44c1-ada4-cced241b61b0"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EDB4F82A4FD31439328CBC569C1149B" ma:contentTypeVersion="21" ma:contentTypeDescription="Create a new document." ma:contentTypeScope="" ma:versionID="a8db199c007e854cc6042756a819d245">
  <xsd:schema xmlns:xsd="http://www.w3.org/2001/XMLSchema" xmlns:xs="http://www.w3.org/2001/XMLSchema" xmlns:p="http://schemas.microsoft.com/office/2006/metadata/properties" xmlns:ns2="0f9fa326-da26-4ea8-b6a9-645e8136fe1d" xmlns:ns3="839018be-1fd5-46c8-bb5f-8e5f297ce001" xmlns:ns4="aaacb922-5235-4a66-b188-303b9b46fbd7" xmlns:ns5="b3d83fe4-f584-44c1-ada4-cced241b61b0" targetNamespace="http://schemas.microsoft.com/office/2006/metadata/properties" ma:root="true" ma:fieldsID="281e53aa03d71f3d6d4a8e6eb6a928a7" ns2:_="" ns3:_="" ns4:_="" ns5:_="">
    <xsd:import namespace="0f9fa326-da26-4ea8-b6a9-645e8136fe1d"/>
    <xsd:import namespace="839018be-1fd5-46c8-bb5f-8e5f297ce001"/>
    <xsd:import namespace="aaacb922-5235-4a66-b188-303b9b46fbd7"/>
    <xsd:import namespace="b3d83fe4-f584-44c1-ada4-cced241b61b0"/>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LengthInSeconds" minOccurs="0"/>
                <xsd:element ref="ns5:MediaServiceObjectDetectorVersions" minOccurs="0"/>
                <xsd:element ref="ns5:MediaServiceSearchProperties" minOccurs="0"/>
                <xsd:element ref="ns5:MediaServiceLocation" minOccurs="0"/>
                <xsd:element ref="ns5:Comments_x002f_keyele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and Climate|67dfd3db-8e6c-4d42-96c1-aed1098cd89b"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International Climate and Energy,|8ce3479e-0228-4d4b-8382-a951e8f3cec1"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39018be-1fd5-46c8-bb5f-8e5f297ce00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7848f78-89dd-4aa4-a5d3-4bc706e8013d}" ma:internalName="TaxCatchAll" ma:showField="CatchAllData" ma:web="839018be-1fd5-46c8-bb5f-8e5f297ce0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7848f78-89dd-4aa4-a5d3-4bc706e8013d}" ma:internalName="TaxCatchAllLabel" ma:readOnly="true" ma:showField="CatchAllDataLabel" ma:web="839018be-1fd5-46c8-bb5f-8e5f297ce00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d83fe4-f584-44c1-ada4-cced241b61b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Location" ma:index="35" nillable="true" ma:displayName="Location" ma:indexed="true" ma:internalName="MediaServiceLocation" ma:readOnly="true">
      <xsd:simpleType>
        <xsd:restriction base="dms:Text"/>
      </xsd:simpleType>
    </xsd:element>
    <xsd:element name="Comments_x002f_keyelements" ma:index="36" nillable="true" ma:displayName="Comments/key elements" ma:description="Include info on any key points covered in key emails" ma:format="Dropdown" ma:internalName="Comments_x002f_keyele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5A5C0-4DA5-4788-A2E4-422E55E5875A}">
  <ds:schemaRefs>
    <ds:schemaRef ds:uri="http://purl.org/dc/elements/1.1/"/>
    <ds:schemaRef ds:uri="0f9fa326-da26-4ea8-b6a9-645e8136fe1d"/>
    <ds:schemaRef ds:uri="aaacb922-5235-4a66-b188-303b9b46fbd7"/>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b3d83fe4-f584-44c1-ada4-cced241b61b0"/>
    <ds:schemaRef ds:uri="839018be-1fd5-46c8-bb5f-8e5f297ce00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5767CF4-B9FF-4A5B-B1C5-2763886A27D9}">
  <ds:schemaRefs>
    <ds:schemaRef ds:uri="http://schemas.microsoft.com/sharepoint/events"/>
  </ds:schemaRefs>
</ds:datastoreItem>
</file>

<file path=customXml/itemProps3.xml><?xml version="1.0" encoding="utf-8"?>
<ds:datastoreItem xmlns:ds="http://schemas.openxmlformats.org/officeDocument/2006/customXml" ds:itemID="{DA369125-CD22-4D87-B34B-2FFF1DEF52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fa326-da26-4ea8-b6a9-645e8136fe1d"/>
    <ds:schemaRef ds:uri="839018be-1fd5-46c8-bb5f-8e5f297ce001"/>
    <ds:schemaRef ds:uri="aaacb922-5235-4a66-b188-303b9b46fbd7"/>
    <ds:schemaRef ds:uri="b3d83fe4-f584-44c1-ada4-cced241b61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EBD57A0-F59C-4AAD-8B60-CB53905C70A0}">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Impact</vt:lpstr>
      <vt:lpstr>Outcomes</vt:lpstr>
      <vt:lpstr>Outputs</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Logical Framework</dc:title>
  <dc:subject/>
  <dc:creator>Eleanor Murtagh</dc:creator>
  <cp:keywords/>
  <dc:description/>
  <cp:lastModifiedBy>Mangheni, Edwin (Energy Security)</cp:lastModifiedBy>
  <cp:revision/>
  <dcterms:created xsi:type="dcterms:W3CDTF">2010-10-26T15:58:14Z</dcterms:created>
  <dcterms:modified xsi:type="dcterms:W3CDTF">2026-09-30T09:42:46Z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0x0101004691A8DE0991884F8E90AD6474FC737301002EDB4F82A4FD31439328CBC569C1149B</vt:lpwstr>
  </property>
  <property fmtid="{D5CDD505-2E9C-101B-9397-08002B2CF9AE}" pid="4" name="_dlc_DocIdItemGuid">
    <vt:lpwstr>f533f2cb-f8b4-4f93-b8c8-298684ed7805</vt:lpwstr>
  </property>
  <property fmtid="{D5CDD505-2E9C-101B-9397-08002B2CF9AE}" pid="5" name="DECC Team">
    <vt:lpwstr/>
  </property>
  <property fmtid="{D5CDD505-2E9C-101B-9397-08002B2CF9AE}" pid="6" name="Paper File">
    <vt:bool>false</vt:bool>
  </property>
  <property fmtid="{D5CDD505-2E9C-101B-9397-08002B2CF9AE}" pid="7" name="Physical Item Location">
    <vt:lpwstr/>
  </property>
  <property fmtid="{D5CDD505-2E9C-101B-9397-08002B2CF9AE}" pid="8" name="dlc_EmailCC">
    <vt:lpwstr/>
  </property>
  <property fmtid="{D5CDD505-2E9C-101B-9397-08002B2CF9AE}" pid="9" name="dlc_EmailSubject">
    <vt:lpwstr/>
  </property>
  <property fmtid="{D5CDD505-2E9C-101B-9397-08002B2CF9AE}" pid="10" name="dlc_EmailTo">
    <vt:lpwstr/>
  </property>
  <property fmtid="{D5CDD505-2E9C-101B-9397-08002B2CF9AE}" pid="11" name="cx_originalversion">
    <vt:lpwstr>3.0</vt:lpwstr>
  </property>
  <property fmtid="{D5CDD505-2E9C-101B-9397-08002B2CF9AE}" pid="12" name="Barcode">
    <vt:lpwstr/>
  </property>
  <property fmtid="{D5CDD505-2E9C-101B-9397-08002B2CF9AE}" pid="13" name="Linked Folders">
    <vt:lpwstr/>
  </property>
  <property fmtid="{D5CDD505-2E9C-101B-9397-08002B2CF9AE}" pid="14" name="IconOverlay">
    <vt:lpwstr/>
  </property>
  <property fmtid="{D5CDD505-2E9C-101B-9397-08002B2CF9AE}" pid="15" name="Class Notes">
    <vt:lpwstr/>
  </property>
  <property fmtid="{D5CDD505-2E9C-101B-9397-08002B2CF9AE}" pid="16" name="Security Classification">
    <vt:lpwstr/>
  </property>
  <property fmtid="{D5CDD505-2E9C-101B-9397-08002B2CF9AE}" pid="17" name="dlc_EmailFrom">
    <vt:lpwstr/>
  </property>
  <property fmtid="{D5CDD505-2E9C-101B-9397-08002B2CF9AE}" pid="18" name="Notes1">
    <vt:lpwstr/>
  </property>
  <property fmtid="{D5CDD505-2E9C-101B-9397-08002B2CF9AE}" pid="19" name="CX_RelocationTimestamp">
    <vt:lpwstr>2015-08-18T14:42:12Z</vt:lpwstr>
  </property>
  <property fmtid="{D5CDD505-2E9C-101B-9397-08002B2CF9AE}" pid="20" name="CX_RelocationUser">
    <vt:lpwstr>Rollason Hannah (International Climate Change)</vt:lpwstr>
  </property>
  <property fmtid="{D5CDD505-2E9C-101B-9397-08002B2CF9AE}" pid="21" name="CX_RelocationOperation">
    <vt:lpwstr>Cut</vt:lpwstr>
  </property>
  <property fmtid="{D5CDD505-2E9C-101B-9397-08002B2CF9AE}" pid="22" name="CX_RelocationReason">
    <vt:lpwstr>Moving into new DECC Shares strucutre </vt:lpwstr>
  </property>
  <property fmtid="{D5CDD505-2E9C-101B-9397-08002B2CF9AE}" pid="23" name="Business Unit">
    <vt:lpwstr>2;#BEIS|594de1fb-2f2e-49e8-a305-5172f7f325d0</vt:lpwstr>
  </property>
  <property fmtid="{D5CDD505-2E9C-101B-9397-08002B2CF9AE}" pid="24" name="MSIP_Label_ba62f585-b40f-4ab9-bafe-39150f03d124_Enabled">
    <vt:lpwstr>true</vt:lpwstr>
  </property>
  <property fmtid="{D5CDD505-2E9C-101B-9397-08002B2CF9AE}" pid="25" name="MSIP_Label_ba62f585-b40f-4ab9-bafe-39150f03d124_SetDate">
    <vt:lpwstr>2020-02-05T15:37:30Z</vt:lpwstr>
  </property>
  <property fmtid="{D5CDD505-2E9C-101B-9397-08002B2CF9AE}" pid="26" name="MSIP_Label_ba62f585-b40f-4ab9-bafe-39150f03d124_Method">
    <vt:lpwstr>Standard</vt:lpwstr>
  </property>
  <property fmtid="{D5CDD505-2E9C-101B-9397-08002B2CF9AE}" pid="27" name="MSIP_Label_ba62f585-b40f-4ab9-bafe-39150f03d124_Name">
    <vt:lpwstr>OFFICIAL</vt:lpwstr>
  </property>
  <property fmtid="{D5CDD505-2E9C-101B-9397-08002B2CF9AE}" pid="28" name="MSIP_Label_ba62f585-b40f-4ab9-bafe-39150f03d124_SiteId">
    <vt:lpwstr>cbac7005-02c1-43eb-b497-e6492d1b2dd8</vt:lpwstr>
  </property>
  <property fmtid="{D5CDD505-2E9C-101B-9397-08002B2CF9AE}" pid="29" name="MSIP_Label_ba62f585-b40f-4ab9-bafe-39150f03d124_ActionId">
    <vt:lpwstr>c312f04a-b0a3-412c-934c-000076c193a5</vt:lpwstr>
  </property>
  <property fmtid="{D5CDD505-2E9C-101B-9397-08002B2CF9AE}" pid="30" name="MSIP_Label_ba62f585-b40f-4ab9-bafe-39150f03d124_ContentBits">
    <vt:lpwstr>0</vt:lpwstr>
  </property>
  <property fmtid="{D5CDD505-2E9C-101B-9397-08002B2CF9AE}" pid="31" name="MediaServiceImageTags">
    <vt:lpwstr/>
  </property>
  <property fmtid="{D5CDD505-2E9C-101B-9397-08002B2CF9AE}" pid="32" name="KIM_Activity">
    <vt:lpwstr>2;#International Climate and Energy,|8ce3479e-0228-4d4b-8382-a951e8f3cec1</vt:lpwstr>
  </property>
  <property fmtid="{D5CDD505-2E9C-101B-9397-08002B2CF9AE}" pid="33" name="KIM_GovernmentBody">
    <vt:lpwstr>3;#BEIS|b386cac2-c28c-4db4-8fca-43733d0e74ef</vt:lpwstr>
  </property>
  <property fmtid="{D5CDD505-2E9C-101B-9397-08002B2CF9AE}" pid="34" name="KIM_Function">
    <vt:lpwstr>1;#Energy and Climate|67dfd3db-8e6c-4d42-96c1-aed1098cd89b</vt:lpwstr>
  </property>
</Properties>
</file>